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126" documentId="13_ncr:1_{AB9F60DD-48F7-451F-8341-50F0BE8F1AB4}" xr6:coauthVersionLast="47" xr6:coauthVersionMax="47" xr10:uidLastSave="{90A7CA3F-8D48-4C36-9DDC-39FA6B0E6267}"/>
  <bookViews>
    <workbookView xWindow="-108" yWindow="-108" windowWidth="23256" windowHeight="14856" tabRatio="900" xr2:uid="{00000000-000D-0000-FFFF-FFFF00000000}"/>
  </bookViews>
  <sheets>
    <sheet name="申込書手引き" sheetId="12" r:id="rId1"/>
    <sheet name="①申込者・参加料明細" sheetId="7" r:id="rId2"/>
    <sheet name="②₋男_選手情報" sheetId="9" r:id="rId3"/>
    <sheet name="②₋女_選手情報" sheetId="18" r:id="rId4"/>
    <sheet name="③-男_個人戦" sheetId="14" r:id="rId5"/>
    <sheet name="③-女_個人戦" sheetId="21" r:id="rId6"/>
  </sheets>
  <definedNames>
    <definedName name="_xlnm.Print_Area" localSheetId="3">②₋女_選手情報!$A$1:$I$52</definedName>
    <definedName name="_xlnm.Print_Area" localSheetId="2">②₋男_選手情報!$A$1:$I$52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2" l="1"/>
  <c r="C3" i="21"/>
  <c r="C3" i="14"/>
  <c r="C3" i="18"/>
  <c r="C3" i="9"/>
  <c r="F3" i="21"/>
  <c r="F3" i="14"/>
  <c r="A3" i="7"/>
  <c r="K3" i="7"/>
  <c r="I51" i="18"/>
  <c r="H51" i="18"/>
  <c r="G51" i="18"/>
  <c r="H51" i="9"/>
  <c r="I51" i="9"/>
  <c r="G51" i="9"/>
  <c r="D15" i="7"/>
  <c r="E15" i="7" s="1"/>
  <c r="D16" i="7"/>
  <c r="E16" i="7" s="1"/>
  <c r="D17" i="7"/>
  <c r="E17" i="7" s="1"/>
  <c r="D18" i="7"/>
  <c r="E18" i="7" s="1"/>
  <c r="D19" i="7" l="1"/>
</calcChain>
</file>

<file path=xl/sharedStrings.xml><?xml version="1.0" encoding="utf-8"?>
<sst xmlns="http://schemas.openxmlformats.org/spreadsheetml/2006/main" count="130" uniqueCount="84">
  <si>
    <t>大学名</t>
    <rPh sb="0" eb="3">
      <t>ダイガクメイ</t>
    </rPh>
    <phoneticPr fontId="2"/>
  </si>
  <si>
    <t>〒</t>
    <phoneticPr fontId="2"/>
  </si>
  <si>
    <t>住所</t>
    <rPh sb="0" eb="2">
      <t>ジュウショ</t>
    </rPh>
    <phoneticPr fontId="2"/>
  </si>
  <si>
    <t>学年</t>
    <rPh sb="0" eb="2">
      <t>ガクネン</t>
    </rPh>
    <phoneticPr fontId="2"/>
  </si>
  <si>
    <t>監督</t>
    <rPh sb="0" eb="2">
      <t>カントク</t>
    </rPh>
    <phoneticPr fontId="2"/>
  </si>
  <si>
    <t>申込担当者</t>
    <rPh sb="0" eb="2">
      <t>モウシコ</t>
    </rPh>
    <rPh sb="2" eb="5">
      <t>タントウシャ</t>
    </rPh>
    <phoneticPr fontId="2"/>
  </si>
  <si>
    <t>電話</t>
    <rPh sb="0" eb="2">
      <t>デンワ</t>
    </rPh>
    <phoneticPr fontId="2"/>
  </si>
  <si>
    <t>メール</t>
    <phoneticPr fontId="2"/>
  </si>
  <si>
    <t>No</t>
    <phoneticPr fontId="2"/>
  </si>
  <si>
    <t>選手名</t>
    <rPh sb="0" eb="3">
      <t>センシュメイ</t>
    </rPh>
    <phoneticPr fontId="2"/>
  </si>
  <si>
    <t>生年月日</t>
    <rPh sb="0" eb="2">
      <t>セイネン</t>
    </rPh>
    <rPh sb="2" eb="4">
      <t>ガッピ</t>
    </rPh>
    <phoneticPr fontId="2"/>
  </si>
  <si>
    <t>yyyy/mm/dd</t>
    <phoneticPr fontId="2"/>
  </si>
  <si>
    <t>合計</t>
    <rPh sb="0" eb="2">
      <t>ゴウケイ</t>
    </rPh>
    <phoneticPr fontId="2"/>
  </si>
  <si>
    <t>種目</t>
    <rPh sb="0" eb="2">
      <t>シュモク</t>
    </rPh>
    <phoneticPr fontId="2"/>
  </si>
  <si>
    <t>この欄は自動計算</t>
    <rPh sb="2" eb="3">
      <t>ラン</t>
    </rPh>
    <rPh sb="4" eb="6">
      <t>ジドウ</t>
    </rPh>
    <rPh sb="6" eb="8">
      <t>ケイサン</t>
    </rPh>
    <phoneticPr fontId="2"/>
  </si>
  <si>
    <t>男子</t>
    <rPh sb="0" eb="2">
      <t>ダンシ</t>
    </rPh>
    <phoneticPr fontId="2"/>
  </si>
  <si>
    <t>女子</t>
    <rPh sb="0" eb="2">
      <t>ジョシ</t>
    </rPh>
    <phoneticPr fontId="2"/>
  </si>
  <si>
    <t>部長</t>
    <rPh sb="0" eb="2">
      <t>ブチョウ</t>
    </rPh>
    <phoneticPr fontId="2"/>
  </si>
  <si>
    <t>日バ登録番号</t>
    <rPh sb="0" eb="1">
      <t>ニチ</t>
    </rPh>
    <rPh sb="2" eb="4">
      <t>トウロク</t>
    </rPh>
    <rPh sb="4" eb="6">
      <t>バンゴウ</t>
    </rPh>
    <phoneticPr fontId="2"/>
  </si>
  <si>
    <t>S</t>
    <phoneticPr fontId="2"/>
  </si>
  <si>
    <t>参加種目</t>
    <rPh sb="0" eb="4">
      <t>サンカシュモク</t>
    </rPh>
    <phoneticPr fontId="2"/>
  </si>
  <si>
    <t>T</t>
    <phoneticPr fontId="2"/>
  </si>
  <si>
    <t>D</t>
    <phoneticPr fontId="2"/>
  </si>
  <si>
    <t>様式①</t>
    <rPh sb="0" eb="2">
      <t>ヨウシキ</t>
    </rPh>
    <phoneticPr fontId="2"/>
  </si>
  <si>
    <t>【大学・申込者情報】</t>
    <phoneticPr fontId="2"/>
  </si>
  <si>
    <t>T</t>
  </si>
  <si>
    <t>S</t>
  </si>
  <si>
    <t>D</t>
  </si>
  <si>
    <t>この欄は自動計算</t>
  </si>
  <si>
    <t>様式② 選手情報（男子）</t>
    <rPh sb="0" eb="2">
      <t>ヨウシキ</t>
    </rPh>
    <rPh sb="4" eb="6">
      <t>センシュ</t>
    </rPh>
    <rPh sb="6" eb="8">
      <t>ジョウホウ</t>
    </rPh>
    <rPh sb="9" eb="11">
      <t>ダンシ</t>
    </rPh>
    <phoneticPr fontId="2"/>
  </si>
  <si>
    <t>様式② 選手情報（女子）</t>
    <rPh sb="0" eb="2">
      <t>ヨウシキ</t>
    </rPh>
    <rPh sb="4" eb="6">
      <t>センシュ</t>
    </rPh>
    <rPh sb="6" eb="8">
      <t>ジョウホウ</t>
    </rPh>
    <rPh sb="9" eb="11">
      <t>ジョシ</t>
    </rPh>
    <phoneticPr fontId="2"/>
  </si>
  <si>
    <t>様式③ 個人戦申込書（男子）</t>
    <rPh sb="0" eb="2">
      <t>ヨウシキ</t>
    </rPh>
    <rPh sb="4" eb="7">
      <t>コジンセン</t>
    </rPh>
    <rPh sb="7" eb="10">
      <t>モウシコミショ</t>
    </rPh>
    <rPh sb="11" eb="13">
      <t>ダンシ</t>
    </rPh>
    <phoneticPr fontId="2"/>
  </si>
  <si>
    <t>様式③ 個人戦申込書（女子）</t>
    <rPh sb="0" eb="2">
      <t>ヨウシキ</t>
    </rPh>
    <rPh sb="4" eb="7">
      <t>コジンセン</t>
    </rPh>
    <rPh sb="7" eb="10">
      <t>モウシコミショ</t>
    </rPh>
    <rPh sb="11" eb="13">
      <t>ジョシ</t>
    </rPh>
    <phoneticPr fontId="2"/>
  </si>
  <si>
    <t>姓名間に全角空白</t>
  </si>
  <si>
    <t>姓名間に全角空白</t>
    <rPh sb="0" eb="2">
      <t>セイメイ</t>
    </rPh>
    <rPh sb="2" eb="3">
      <t>カン</t>
    </rPh>
    <rPh sb="4" eb="6">
      <t>ゼンカク</t>
    </rPh>
    <rPh sb="6" eb="8">
      <t>クウハク</t>
    </rPh>
    <phoneticPr fontId="2"/>
  </si>
  <si>
    <r>
      <t>【シングルス】</t>
    </r>
    <r>
      <rPr>
        <i/>
        <sz val="11"/>
        <color theme="1"/>
        <rFont val="ＭＳ ゴシック"/>
        <family val="3"/>
        <charset val="128"/>
      </rPr>
      <t>姓名間に全角空白</t>
    </r>
    <phoneticPr fontId="2"/>
  </si>
  <si>
    <r>
      <t>【ダブルス】</t>
    </r>
    <r>
      <rPr>
        <i/>
        <sz val="11"/>
        <color theme="1"/>
        <rFont val="ＭＳ ゴシック"/>
        <family val="3"/>
        <charset val="128"/>
      </rPr>
      <t>姓名間に全角空白</t>
    </r>
    <phoneticPr fontId="2"/>
  </si>
  <si>
    <t>・自校から参加する選手をすべて記入してください。</t>
    <rPh sb="1" eb="3">
      <t>ジコウ</t>
    </rPh>
    <rPh sb="5" eb="7">
      <t>サンカ</t>
    </rPh>
    <rPh sb="9" eb="11">
      <t>センシュ</t>
    </rPh>
    <rPh sb="15" eb="17">
      <t>キニュウ</t>
    </rPh>
    <phoneticPr fontId="2"/>
  </si>
  <si>
    <t>・セイメイ、日バ登録番号、生年月日は正しく記入ください。</t>
    <rPh sb="6" eb="7">
      <t>ニチ</t>
    </rPh>
    <rPh sb="8" eb="12">
      <t>トウロクバンゴウ</t>
    </rPh>
    <rPh sb="13" eb="17">
      <t>セイネンガッピ</t>
    </rPh>
    <rPh sb="18" eb="19">
      <t>タダ</t>
    </rPh>
    <rPh sb="21" eb="23">
      <t>キニュウ</t>
    </rPh>
    <phoneticPr fontId="2"/>
  </si>
  <si>
    <t>１．概要</t>
    <rPh sb="2" eb="4">
      <t>ガイヨウ</t>
    </rPh>
    <phoneticPr fontId="2"/>
  </si>
  <si>
    <t>説明</t>
    <rPh sb="0" eb="2">
      <t>セツメイ</t>
    </rPh>
    <phoneticPr fontId="2"/>
  </si>
  <si>
    <t>シート</t>
    <phoneticPr fontId="2"/>
  </si>
  <si>
    <t>２．申込方法</t>
    <rPh sb="2" eb="3">
      <t>モウ</t>
    </rPh>
    <rPh sb="3" eb="4">
      <t>コ</t>
    </rPh>
    <rPh sb="4" eb="6">
      <t>ホウホウ</t>
    </rPh>
    <phoneticPr fontId="2"/>
  </si>
  <si>
    <r>
      <t>・</t>
    </r>
    <r>
      <rPr>
        <b/>
        <sz val="12"/>
        <color rgb="FFFF0000"/>
        <rFont val="ＭＳ ゴシック"/>
        <family val="3"/>
        <charset val="128"/>
      </rPr>
      <t>ファイル名の【○○大学】を自大学名に修正し、Excelファイルのまま提出してください。</t>
    </r>
    <rPh sb="5" eb="6">
      <t>メイ</t>
    </rPh>
    <rPh sb="10" eb="12">
      <t>ダイガク</t>
    </rPh>
    <rPh sb="14" eb="17">
      <t>ジダイガク</t>
    </rPh>
    <rPh sb="17" eb="18">
      <t>メイ</t>
    </rPh>
    <rPh sb="19" eb="21">
      <t>シュウセイ</t>
    </rPh>
    <rPh sb="35" eb="37">
      <t>テイシュツ</t>
    </rPh>
    <phoneticPr fontId="2"/>
  </si>
  <si>
    <t>③個人戦（単・複）申込用紙
（男女別）</t>
    <rPh sb="1" eb="4">
      <t>コジンセン</t>
    </rPh>
    <rPh sb="5" eb="6">
      <t>タン</t>
    </rPh>
    <rPh sb="7" eb="8">
      <t>フク</t>
    </rPh>
    <rPh sb="9" eb="11">
      <t>モウシコミ</t>
    </rPh>
    <rPh sb="11" eb="13">
      <t>ヨウシ</t>
    </rPh>
    <rPh sb="15" eb="18">
      <t>ダンジョベツ</t>
    </rPh>
    <phoneticPr fontId="2"/>
  </si>
  <si>
    <r>
      <t>①申込者・参加料明細
　　</t>
    </r>
    <r>
      <rPr>
        <b/>
        <u/>
        <sz val="11"/>
        <color theme="1"/>
        <rFont val="ＭＳ ゴシック"/>
        <family val="3"/>
        <charset val="128"/>
      </rPr>
      <t>※提出必須</t>
    </r>
    <rPh sb="1" eb="4">
      <t>モウシコミシャ</t>
    </rPh>
    <rPh sb="5" eb="10">
      <t>サンカリョウメイサイ</t>
    </rPh>
    <phoneticPr fontId="2"/>
  </si>
  <si>
    <r>
      <t>②選手情報
　　</t>
    </r>
    <r>
      <rPr>
        <b/>
        <u/>
        <sz val="11"/>
        <color theme="1"/>
        <rFont val="ＭＳ ゴシック"/>
        <family val="3"/>
        <charset val="128"/>
      </rPr>
      <t>※提出必須</t>
    </r>
    <rPh sb="1" eb="3">
      <t>センシュ</t>
    </rPh>
    <rPh sb="3" eb="5">
      <t>ジョウホウ</t>
    </rPh>
    <phoneticPr fontId="2"/>
  </si>
  <si>
    <t>　　　　を記入してください。</t>
    <rPh sb="5" eb="7">
      <t>キニュウ</t>
    </rPh>
    <phoneticPr fontId="2"/>
  </si>
  <si>
    <t>男子単</t>
    <rPh sb="0" eb="2">
      <t>ダンシ</t>
    </rPh>
    <rPh sb="2" eb="3">
      <t>タン</t>
    </rPh>
    <phoneticPr fontId="2"/>
  </si>
  <si>
    <t>男子複</t>
    <rPh sb="0" eb="2">
      <t>ダンシ</t>
    </rPh>
    <rPh sb="2" eb="3">
      <t>フク</t>
    </rPh>
    <phoneticPr fontId="2"/>
  </si>
  <si>
    <t>女子単</t>
    <rPh sb="0" eb="2">
      <t>ジョシ</t>
    </rPh>
    <rPh sb="2" eb="3">
      <t>タン</t>
    </rPh>
    <phoneticPr fontId="2"/>
  </si>
  <si>
    <t>女子複</t>
    <rPh sb="0" eb="2">
      <t>ジョシ</t>
    </rPh>
    <rPh sb="2" eb="3">
      <t>フク</t>
    </rPh>
    <phoneticPr fontId="2"/>
  </si>
  <si>
    <t>コーチ１</t>
    <phoneticPr fontId="2"/>
  </si>
  <si>
    <t>コーチ２</t>
    <phoneticPr fontId="2"/>
  </si>
  <si>
    <t>選手1</t>
    <rPh sb="0" eb="2">
      <t>センシュ</t>
    </rPh>
    <phoneticPr fontId="2"/>
  </si>
  <si>
    <t>篠原　僚太郎</t>
    <rPh sb="0" eb="2">
      <t>シノハラ</t>
    </rPh>
    <rPh sb="3" eb="6">
      <t>リョウタロウ</t>
    </rPh>
    <phoneticPr fontId="2"/>
  </si>
  <si>
    <t>後藤　遥斗</t>
    <rPh sb="0" eb="2">
      <t>ゴトウ</t>
    </rPh>
    <rPh sb="3" eb="5">
      <t>ハルト</t>
    </rPh>
    <phoneticPr fontId="2"/>
  </si>
  <si>
    <t>しのはら　りょうたろう</t>
    <phoneticPr fontId="2"/>
  </si>
  <si>
    <t>ごとう　はると</t>
    <phoneticPr fontId="2"/>
  </si>
  <si>
    <t>納入合計</t>
    <phoneticPr fontId="2"/>
  </si>
  <si>
    <t>参加数</t>
    <rPh sb="0" eb="2">
      <t>サンカ</t>
    </rPh>
    <phoneticPr fontId="2"/>
  </si>
  <si>
    <t>参加料</t>
    <rPh sb="0" eb="3">
      <t>サンカリョウ</t>
    </rPh>
    <phoneticPr fontId="2"/>
  </si>
  <si>
    <r>
      <t>【参加料明細】</t>
    </r>
    <r>
      <rPr>
        <b/>
        <sz val="11"/>
        <color rgb="FFFF0000"/>
        <rFont val="ＭＳ ゴシック"/>
        <family val="3"/>
        <charset val="128"/>
      </rPr>
      <t>個人戦はペア数ではなく人数で入力！混合複は自大学の参加人数を入力！</t>
    </r>
    <rPh sb="1" eb="4">
      <t>サンカリョウ</t>
    </rPh>
    <rPh sb="4" eb="6">
      <t>メイサイ</t>
    </rPh>
    <rPh sb="7" eb="10">
      <t>コジンセン</t>
    </rPh>
    <rPh sb="13" eb="14">
      <t>スウ</t>
    </rPh>
    <rPh sb="18" eb="20">
      <t>ニンズウ</t>
    </rPh>
    <rPh sb="21" eb="23">
      <t>ニュウリョク</t>
    </rPh>
    <rPh sb="24" eb="27">
      <t>コンゴウフク</t>
    </rPh>
    <rPh sb="28" eb="31">
      <t>ジダイガク</t>
    </rPh>
    <rPh sb="32" eb="36">
      <t>サンカニンズウ</t>
    </rPh>
    <rPh sb="37" eb="39">
      <t>ニュウリョク</t>
    </rPh>
    <phoneticPr fontId="2"/>
  </si>
  <si>
    <t>東日本学生バドミントン選手権</t>
    <rPh sb="0" eb="1">
      <t>ヒガシ</t>
    </rPh>
    <rPh sb="1" eb="3">
      <t>ニホン</t>
    </rPh>
    <rPh sb="3" eb="5">
      <t>ガクセイ</t>
    </rPh>
    <rPh sb="11" eb="14">
      <t>センシュケン</t>
    </rPh>
    <phoneticPr fontId="2"/>
  </si>
  <si>
    <t>西日本学生バドミントン選手権</t>
    <rPh sb="0" eb="5">
      <t>ニシニホンガクセイ</t>
    </rPh>
    <rPh sb="11" eb="14">
      <t>センシュケン</t>
    </rPh>
    <phoneticPr fontId="2"/>
  </si>
  <si>
    <t>大会名選択：</t>
    <rPh sb="0" eb="3">
      <t>タイカイメイ</t>
    </rPh>
    <rPh sb="3" eb="5">
      <t>センタク</t>
    </rPh>
    <phoneticPr fontId="2"/>
  </si>
  <si>
    <t>全日本学生バドミントン選手権大会および全日本学生バドミントン大学対抗戦</t>
    <rPh sb="0" eb="3">
      <t>ゼンニホン</t>
    </rPh>
    <rPh sb="3" eb="5">
      <t>ガクセイ</t>
    </rPh>
    <rPh sb="11" eb="14">
      <t>センシュケン</t>
    </rPh>
    <rPh sb="14" eb="16">
      <t>タイカイ</t>
    </rPh>
    <rPh sb="19" eb="24">
      <t>ゼンニホンガクセイ</t>
    </rPh>
    <rPh sb="30" eb="35">
      <t>ダイガクタイコウセン</t>
    </rPh>
    <phoneticPr fontId="2"/>
  </si>
  <si>
    <t>顧問</t>
    <rPh sb="0" eb="2">
      <t>コモン</t>
    </rPh>
    <phoneticPr fontId="2"/>
  </si>
  <si>
    <t>コーチ３</t>
    <phoneticPr fontId="2"/>
  </si>
  <si>
    <t>コーチ４</t>
    <phoneticPr fontId="2"/>
  </si>
  <si>
    <r>
      <t>申込書式は、次の</t>
    </r>
    <r>
      <rPr>
        <sz val="12"/>
        <color rgb="FFFF0000"/>
        <rFont val="ＭＳ ゴシック"/>
        <family val="3"/>
        <charset val="128"/>
      </rPr>
      <t>5種類</t>
    </r>
    <r>
      <rPr>
        <sz val="12"/>
        <color theme="1"/>
        <rFont val="ＭＳ ゴシック"/>
        <family val="3"/>
        <charset val="128"/>
      </rPr>
      <t>のシートで構成します。該当するものを提出してください。</t>
    </r>
    <rPh sb="0" eb="2">
      <t>モウシコミ</t>
    </rPh>
    <rPh sb="2" eb="4">
      <t>ショシキ</t>
    </rPh>
    <rPh sb="6" eb="7">
      <t>ツギ</t>
    </rPh>
    <rPh sb="9" eb="11">
      <t>シュルイ</t>
    </rPh>
    <rPh sb="16" eb="18">
      <t>コウセイ</t>
    </rPh>
    <rPh sb="22" eb="24">
      <t>ガイトウ</t>
    </rPh>
    <rPh sb="29" eb="31">
      <t>テイシュツ</t>
    </rPh>
    <phoneticPr fontId="2"/>
  </si>
  <si>
    <t>・申し込みは、愛知学連への提出となります。</t>
    <rPh sb="1" eb="2">
      <t>モウ</t>
    </rPh>
    <rPh sb="3" eb="4">
      <t>コ</t>
    </rPh>
    <rPh sb="7" eb="9">
      <t>アイチ</t>
    </rPh>
    <rPh sb="9" eb="11">
      <t>ガクレン</t>
    </rPh>
    <rPh sb="13" eb="15">
      <t>テイシュツ</t>
    </rPh>
    <phoneticPr fontId="2"/>
  </si>
  <si>
    <t>　メール先及び提出〆切は、5月23日です。</t>
    <rPh sb="5" eb="6">
      <t>オヨ</t>
    </rPh>
    <rPh sb="7" eb="9">
      <t>テイシュツ</t>
    </rPh>
    <rPh sb="14" eb="15">
      <t>ガツ</t>
    </rPh>
    <rPh sb="17" eb="18">
      <t>ニチ</t>
    </rPh>
    <phoneticPr fontId="2"/>
  </si>
  <si>
    <t>　納入期間は5月26日から5月30日です。</t>
    <rPh sb="1" eb="5">
      <t>ノウニュウキカン</t>
    </rPh>
    <rPh sb="7" eb="8">
      <t>ガツ</t>
    </rPh>
    <rPh sb="10" eb="11">
      <t>ニチ</t>
    </rPh>
    <rPh sb="14" eb="15">
      <t>ガツ</t>
    </rPh>
    <rPh sb="17" eb="18">
      <t>ニチ</t>
    </rPh>
    <phoneticPr fontId="2"/>
  </si>
  <si>
    <t>・参加資格区分は出場権を獲得した項目を選択してください。</t>
    <rPh sb="8" eb="11">
      <t>シュツジョウケン</t>
    </rPh>
    <rPh sb="12" eb="14">
      <t>カクトク</t>
    </rPh>
    <rPh sb="16" eb="18">
      <t>コウモク</t>
    </rPh>
    <rPh sb="19" eb="21">
      <t>センタク</t>
    </rPh>
    <phoneticPr fontId="2"/>
  </si>
  <si>
    <r>
      <t>・自大学の参加者全員の名簿となります。
・</t>
    </r>
    <r>
      <rPr>
        <b/>
        <sz val="11"/>
        <color theme="1"/>
        <rFont val="ＭＳ ゴシック"/>
        <family val="3"/>
        <charset val="128"/>
      </rPr>
      <t>セイメイ、日バ登録番号、生年月日は正しく記入ください。
　</t>
    </r>
    <r>
      <rPr>
        <sz val="11"/>
        <color theme="1"/>
        <rFont val="ＭＳ ゴシック"/>
        <family val="3"/>
        <charset val="128"/>
      </rPr>
      <t>本情報によ　り日バ登録・審判資格の有無を確認します。
　</t>
    </r>
    <r>
      <rPr>
        <sz val="11"/>
        <color rgb="FFFF0000"/>
        <rFont val="ＭＳ ゴシック"/>
        <family val="3"/>
        <charset val="128"/>
      </rPr>
      <t>※漢字が違う場合（渡辺・渡邊など）も登録エラーとなります。</t>
    </r>
    <rPh sb="1" eb="4">
      <t>ジダイガク</t>
    </rPh>
    <rPh sb="53" eb="55">
      <t>カンジ</t>
    </rPh>
    <rPh sb="55" eb="56">
      <t>チガ</t>
    </rPh>
    <rPh sb="57" eb="59">
      <t>バアイ</t>
    </rPh>
    <rPh sb="60" eb="62">
      <t>ワタナベ</t>
    </rPh>
    <rPh sb="63" eb="65">
      <t>ワタナベ</t>
    </rPh>
    <rPh sb="69" eb="71">
      <t>トウロク</t>
    </rPh>
    <phoneticPr fontId="2"/>
  </si>
  <si>
    <t>フリガナ</t>
    <phoneticPr fontId="2"/>
  </si>
  <si>
    <t>・自校から参加する選手をすべて記入してください。</t>
    <rPh sb="1" eb="2">
      <t>ジ</t>
    </rPh>
    <rPh sb="2" eb="3">
      <t>コウ</t>
    </rPh>
    <rPh sb="5" eb="7">
      <t>サンカ</t>
    </rPh>
    <rPh sb="9" eb="11">
      <t>センシュ</t>
    </rPh>
    <rPh sb="15" eb="17">
      <t>キニュウ</t>
    </rPh>
    <phoneticPr fontId="2"/>
  </si>
  <si>
    <t>愛知学生選手権、愛知学生新人選手権および愛知大学選手権　参加申込の手引き</t>
    <rPh sb="0" eb="4">
      <t>アイチガクセイ</t>
    </rPh>
    <rPh sb="4" eb="7">
      <t>センシュケン</t>
    </rPh>
    <rPh sb="8" eb="17">
      <t>アイチガクセイシンジンセンシュケン</t>
    </rPh>
    <rPh sb="20" eb="27">
      <t>アイチダイガクセンシュケン</t>
    </rPh>
    <rPh sb="28" eb="30">
      <t>サンカ</t>
    </rPh>
    <rPh sb="30" eb="32">
      <t>モウシコミ</t>
    </rPh>
    <rPh sb="33" eb="35">
      <t>テビ</t>
    </rPh>
    <phoneticPr fontId="2"/>
  </si>
  <si>
    <t>氏　名</t>
    <rPh sb="0" eb="1">
      <t>ウジ</t>
    </rPh>
    <rPh sb="2" eb="3">
      <t>ナ</t>
    </rPh>
    <phoneticPr fontId="2"/>
  </si>
  <si>
    <t>セイ　メイ</t>
    <phoneticPr fontId="2"/>
  </si>
  <si>
    <t>愛知学生バドミントン選手権大会</t>
  </si>
  <si>
    <r>
      <t xml:space="preserve">・大学単位（男女合わせて）で記入ください。
</t>
    </r>
    <r>
      <rPr>
        <b/>
        <sz val="11"/>
        <color rgb="FFFF0000"/>
        <rFont val="ＭＳ ゴシック"/>
        <family val="3"/>
        <charset val="128"/>
      </rPr>
      <t>・参加数欄について
　個人は参加人数を入力（ダブルス1組の場合は2と入力）
　</t>
    </r>
    <rPh sb="1" eb="5">
      <t>ダイガクタンイ</t>
    </rPh>
    <rPh sb="6" eb="8">
      <t>ダンジョ</t>
    </rPh>
    <rPh sb="8" eb="9">
      <t>ア</t>
    </rPh>
    <rPh sb="14" eb="16">
      <t>キニュウ</t>
    </rPh>
    <phoneticPr fontId="2"/>
  </si>
  <si>
    <r>
      <t>・</t>
    </r>
    <r>
      <rPr>
        <b/>
        <sz val="12"/>
        <color rgb="FFFF0000"/>
        <rFont val="ＭＳ ゴシック"/>
        <family val="3"/>
        <charset val="128"/>
      </rPr>
      <t>メールの件名は、「○○大学　愛知学生申込」としてください。</t>
    </r>
    <rPh sb="5" eb="7">
      <t>ケンメイ</t>
    </rPh>
    <rPh sb="12" eb="14">
      <t>ダイガク</t>
    </rPh>
    <rPh sb="15" eb="19">
      <t>アイチガクセイ</t>
    </rPh>
    <rPh sb="19" eb="20">
      <t>モウ</t>
    </rPh>
    <rPh sb="20" eb="21">
      <t>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</si>
</sst>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quot;¥&quot;#,##0_);[Red]\(&quot;¥&quot;#,##0\)"/>
  </numFmts>
  <fonts count="23">
    <font>
      <sz val="11"/>
      <color theme="1"/>
      <name val="Yu Gothic"/>
      <family val="3"/>
      <charset val="128"/>
    </font>
    <font>
      <sz val="11"/>
      <color theme="1"/>
      <name val="Yu Gothic"/>
      <family val="2"/>
      <charset val="128"/>
      <scheme val="minor"/>
    </font>
    <font>
      <sz val="6"/>
      <name val="Yu Gothic"/>
      <family val="3"/>
      <charset val="128"/>
    </font>
    <font>
      <sz val="11"/>
      <color theme="1"/>
      <name val="Yu Gothic"/>
      <family val="3"/>
      <charset val="128"/>
    </font>
    <font>
      <sz val="11"/>
      <name val="ＭＳ Ｐゴシック"/>
      <family val="3"/>
      <charset val="128"/>
    </font>
    <font>
      <sz val="12"/>
      <color theme="1"/>
      <name val="ＭＳ ゴシック"/>
      <family val="3"/>
      <charset val="128"/>
    </font>
    <font>
      <sz val="16"/>
      <color theme="1"/>
      <name val="ＭＳ ゴシック"/>
      <family val="3"/>
      <charset val="128"/>
    </font>
    <font>
      <sz val="11"/>
      <color theme="1"/>
      <name val="ＭＳ ゴシック"/>
      <family val="3"/>
      <charset val="128"/>
    </font>
    <font>
      <i/>
      <sz val="11"/>
      <color theme="1"/>
      <name val="ＭＳ ゴシック"/>
      <family val="3"/>
      <charset val="128"/>
    </font>
    <font>
      <sz val="11"/>
      <color rgb="FFFF0000"/>
      <name val="ＭＳ ゴシック"/>
      <family val="3"/>
      <charset val="128"/>
    </font>
    <font>
      <sz val="10.5"/>
      <color theme="1"/>
      <name val="ＭＳ ゴシック"/>
      <family val="3"/>
      <charset val="128"/>
    </font>
    <font>
      <b/>
      <sz val="11"/>
      <color theme="1"/>
      <name val="ＭＳ ゴシック"/>
      <family val="3"/>
      <charset val="128"/>
    </font>
    <font>
      <sz val="14"/>
      <color theme="1"/>
      <name val="ＭＳ ゴシック"/>
      <family val="3"/>
      <charset val="128"/>
    </font>
    <font>
      <b/>
      <sz val="12"/>
      <color theme="1"/>
      <name val="ＭＳ ゴシック"/>
      <family val="3"/>
      <charset val="128"/>
    </font>
    <font>
      <b/>
      <sz val="16"/>
      <color rgb="FFFF0000"/>
      <name val="ＭＳ ゴシック"/>
      <family val="3"/>
      <charset val="128"/>
    </font>
    <font>
      <b/>
      <sz val="16"/>
      <color rgb="FF2009FF"/>
      <name val="ＭＳ ゴシック"/>
      <family val="3"/>
      <charset val="128"/>
    </font>
    <font>
      <b/>
      <u/>
      <sz val="11"/>
      <color theme="1"/>
      <name val="ＭＳ ゴシック"/>
      <family val="3"/>
      <charset val="128"/>
    </font>
    <font>
      <b/>
      <sz val="11"/>
      <color rgb="FFFF0000"/>
      <name val="ＭＳ ゴシック"/>
      <family val="3"/>
      <charset val="128"/>
    </font>
    <font>
      <b/>
      <sz val="12"/>
      <color rgb="FFFF0000"/>
      <name val="ＭＳ ゴシック"/>
      <family val="3"/>
      <charset val="128"/>
    </font>
    <font>
      <u/>
      <sz val="11"/>
      <color theme="10"/>
      <name val="Yu Gothic"/>
      <family val="3"/>
      <charset val="128"/>
    </font>
    <font>
      <sz val="11"/>
      <color theme="0"/>
      <name val="ＭＳ ゴシック"/>
      <family val="3"/>
      <charset val="128"/>
    </font>
    <font>
      <sz val="12"/>
      <color rgb="FFFF0000"/>
      <name val="ＭＳ ゴシック"/>
      <family val="3"/>
      <charset val="128"/>
    </font>
    <font>
      <sz val="11"/>
      <name val="ＭＳ ゴシック"/>
      <family val="3"/>
      <charset val="128"/>
    </font>
  </fonts>
  <fills count="8">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00B0F0"/>
        <bgColor indexed="64"/>
      </patternFill>
    </fill>
    <fill>
      <patternFill patternType="solid">
        <fgColor theme="4" tint="0.59999389629810485"/>
        <bgColor indexed="64"/>
      </patternFill>
    </fill>
  </fills>
  <borders count="44">
    <border>
      <left/>
      <right/>
      <top/>
      <bottom/>
      <diagonal/>
    </border>
    <border>
      <left style="thin">
        <color indexed="64"/>
      </left>
      <right/>
      <top/>
      <bottom/>
      <diagonal/>
    </border>
    <border>
      <left/>
      <right/>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hair">
        <color auto="1"/>
      </right>
      <top style="thin">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top style="hair">
        <color auto="1"/>
      </top>
      <bottom style="hair">
        <color auto="1"/>
      </bottom>
      <diagonal/>
    </border>
    <border>
      <left/>
      <right/>
      <top style="thin">
        <color auto="1"/>
      </top>
      <bottom style="thin">
        <color auto="1"/>
      </bottom>
      <diagonal/>
    </border>
    <border>
      <left style="thin">
        <color auto="1"/>
      </left>
      <right style="thin">
        <color auto="1"/>
      </right>
      <top style="double">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diagonalDown="1">
      <left style="hair">
        <color auto="1"/>
      </left>
      <right style="hair">
        <color auto="1"/>
      </right>
      <top style="thin">
        <color auto="1"/>
      </top>
      <bottom style="hair">
        <color auto="1"/>
      </bottom>
      <diagonal style="hair">
        <color auto="1"/>
      </diagonal>
    </border>
    <border diagonalDown="1">
      <left style="hair">
        <color auto="1"/>
      </left>
      <right style="hair">
        <color auto="1"/>
      </right>
      <top style="hair">
        <color auto="1"/>
      </top>
      <bottom style="hair">
        <color auto="1"/>
      </bottom>
      <diagonal style="hair">
        <color auto="1"/>
      </diagonal>
    </border>
    <border diagonalDown="1">
      <left style="hair">
        <color auto="1"/>
      </left>
      <right style="hair">
        <color auto="1"/>
      </right>
      <top style="hair">
        <color auto="1"/>
      </top>
      <bottom style="thin">
        <color auto="1"/>
      </bottom>
      <diagonal style="hair">
        <color auto="1"/>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Down="1">
      <left style="hair">
        <color auto="1"/>
      </left>
      <right style="hair">
        <color auto="1"/>
      </right>
      <top/>
      <bottom style="hair">
        <color auto="1"/>
      </bottom>
      <diagonal style="hair">
        <color auto="1"/>
      </diagonal>
    </border>
    <border diagonalDown="1">
      <left style="thin">
        <color auto="1"/>
      </left>
      <right style="hair">
        <color auto="1"/>
      </right>
      <top/>
      <bottom style="hair">
        <color auto="1"/>
      </bottom>
      <diagonal style="thin">
        <color auto="1"/>
      </diagonal>
    </border>
    <border diagonalDown="1">
      <left style="hair">
        <color auto="1"/>
      </left>
      <right style="hair">
        <color auto="1"/>
      </right>
      <top/>
      <bottom style="hair">
        <color auto="1"/>
      </bottom>
      <diagonal style="thin">
        <color auto="1"/>
      </diagonal>
    </border>
    <border>
      <left/>
      <right/>
      <top style="hair">
        <color auto="1"/>
      </top>
      <bottom style="hair">
        <color indexed="64"/>
      </bottom>
      <diagonal/>
    </border>
    <border diagonalDown="1">
      <left style="thin">
        <color indexed="64"/>
      </left>
      <right/>
      <top style="thin">
        <color auto="1"/>
      </top>
      <bottom style="hair">
        <color indexed="64"/>
      </bottom>
      <diagonal style="thin">
        <color indexed="64"/>
      </diagonal>
    </border>
    <border diagonalDown="1">
      <left/>
      <right/>
      <top style="thin">
        <color auto="1"/>
      </top>
      <bottom style="hair">
        <color indexed="64"/>
      </bottom>
      <diagonal style="thin">
        <color indexed="64"/>
      </diagonal>
    </border>
    <border diagonalDown="1">
      <left style="thin">
        <color indexed="64"/>
      </left>
      <right/>
      <top style="hair">
        <color indexed="64"/>
      </top>
      <bottom style="hair">
        <color auto="1"/>
      </bottom>
      <diagonal style="thin">
        <color indexed="64"/>
      </diagonal>
    </border>
    <border diagonalDown="1">
      <left/>
      <right/>
      <top style="hair">
        <color indexed="64"/>
      </top>
      <bottom style="hair">
        <color auto="1"/>
      </bottom>
      <diagonal style="thin">
        <color indexed="64"/>
      </diagonal>
    </border>
    <border>
      <left/>
      <right/>
      <top style="hair">
        <color auto="1"/>
      </top>
      <bottom style="thin">
        <color auto="1"/>
      </bottom>
      <diagonal/>
    </border>
  </borders>
  <cellStyleXfs count="7">
    <xf numFmtId="0" fontId="0" fillId="0" borderId="0"/>
    <xf numFmtId="0" fontId="3" fillId="0" borderId="0">
      <alignment vertical="center"/>
    </xf>
    <xf numFmtId="0" fontId="4" fillId="0" borderId="0"/>
    <xf numFmtId="0" fontId="4" fillId="0" borderId="0"/>
    <xf numFmtId="38" fontId="4" fillId="0" borderId="0" applyFont="0" applyFill="0" applyBorder="0" applyAlignment="0" applyProtection="0"/>
    <xf numFmtId="0" fontId="1" fillId="0" borderId="0">
      <alignment vertical="center"/>
    </xf>
    <xf numFmtId="0" fontId="19" fillId="0" borderId="0" applyNumberFormat="0" applyFill="0" applyBorder="0" applyAlignment="0" applyProtection="0"/>
  </cellStyleXfs>
  <cellXfs count="118">
    <xf numFmtId="0" fontId="0" fillId="0" borderId="0" xfId="0"/>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7" fillId="0" borderId="9" xfId="0" applyFont="1" applyBorder="1" applyAlignment="1">
      <alignment vertical="center" shrinkToFit="1"/>
    </xf>
    <xf numFmtId="0" fontId="8" fillId="0" borderId="0" xfId="0" applyFont="1" applyAlignment="1">
      <alignment vertical="center" shrinkToFit="1"/>
    </xf>
    <xf numFmtId="0" fontId="7" fillId="0" borderId="0" xfId="0" applyFont="1" applyAlignment="1">
      <alignment horizontal="right" vertical="center" shrinkToFit="1"/>
    </xf>
    <xf numFmtId="0" fontId="7" fillId="2" borderId="10" xfId="0" applyFont="1" applyFill="1" applyBorder="1" applyAlignment="1">
      <alignment vertical="center" shrinkToFit="1"/>
    </xf>
    <xf numFmtId="0" fontId="7" fillId="2" borderId="13" xfId="0" applyFont="1" applyFill="1" applyBorder="1" applyAlignment="1">
      <alignment vertical="center" shrinkToFit="1"/>
    </xf>
    <xf numFmtId="0" fontId="7" fillId="0" borderId="0" xfId="0" applyFont="1" applyAlignment="1">
      <alignment horizontal="left" vertical="center"/>
    </xf>
    <xf numFmtId="177" fontId="7" fillId="0" borderId="0" xfId="0" applyNumberFormat="1" applyFont="1" applyAlignment="1">
      <alignment vertical="center"/>
    </xf>
    <xf numFmtId="177" fontId="7" fillId="0" borderId="3" xfId="0" applyNumberFormat="1" applyFont="1" applyBorder="1" applyAlignment="1">
      <alignment horizontal="center"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3" xfId="0" applyFont="1" applyBorder="1" applyAlignment="1">
      <alignment horizontal="center" vertical="center"/>
    </xf>
    <xf numFmtId="177" fontId="7" fillId="0" borderId="6" xfId="0" applyNumberFormat="1" applyFont="1" applyBorder="1" applyAlignment="1">
      <alignment vertical="center"/>
    </xf>
    <xf numFmtId="177" fontId="7" fillId="0" borderId="9" xfId="0" applyNumberFormat="1" applyFont="1" applyBorder="1" applyAlignment="1">
      <alignment vertical="center"/>
    </xf>
    <xf numFmtId="177" fontId="7" fillId="0" borderId="12" xfId="0" applyNumberFormat="1" applyFont="1" applyBorder="1" applyAlignment="1">
      <alignment vertical="center"/>
    </xf>
    <xf numFmtId="0" fontId="7" fillId="2" borderId="7" xfId="0" applyFont="1" applyFill="1" applyBorder="1" applyAlignment="1">
      <alignment horizontal="left" vertical="center"/>
    </xf>
    <xf numFmtId="0" fontId="7" fillId="2" borderId="10" xfId="0" applyFont="1" applyFill="1" applyBorder="1" applyAlignment="1">
      <alignment horizontal="left" vertical="center"/>
    </xf>
    <xf numFmtId="0" fontId="7" fillId="2" borderId="13" xfId="0" applyFont="1" applyFill="1" applyBorder="1" applyAlignment="1">
      <alignment horizontal="left" vertical="center"/>
    </xf>
    <xf numFmtId="0" fontId="7" fillId="0" borderId="15" xfId="0" applyFont="1" applyBorder="1" applyAlignment="1">
      <alignment horizontal="right" vertical="center" shrinkToFit="1"/>
    </xf>
    <xf numFmtId="0" fontId="7" fillId="0" borderId="1" xfId="0" applyFont="1" applyBorder="1" applyAlignment="1">
      <alignment vertical="center" shrinkToFit="1"/>
    </xf>
    <xf numFmtId="0" fontId="7" fillId="0" borderId="3" xfId="0" applyFont="1" applyBorder="1" applyAlignment="1">
      <alignment horizontal="right" vertical="center" shrinkToFit="1"/>
    </xf>
    <xf numFmtId="0" fontId="7" fillId="3" borderId="0" xfId="0" applyFont="1" applyFill="1" applyAlignment="1">
      <alignment vertical="center" shrinkToFit="1"/>
    </xf>
    <xf numFmtId="0" fontId="7" fillId="0" borderId="0" xfId="0" applyFont="1" applyAlignment="1">
      <alignment horizontal="center" vertical="center"/>
    </xf>
    <xf numFmtId="0" fontId="10" fillId="0" borderId="0" xfId="0" applyFont="1" applyAlignment="1">
      <alignment horizontal="left" vertical="center"/>
    </xf>
    <xf numFmtId="0" fontId="7" fillId="0" borderId="0" xfId="0" applyFont="1" applyAlignment="1">
      <alignment horizontal="left" vertical="top"/>
    </xf>
    <xf numFmtId="0" fontId="7" fillId="0" borderId="20" xfId="0" applyFont="1" applyBorder="1" applyAlignment="1">
      <alignment horizontal="center" vertical="center" shrinkToFit="1"/>
    </xf>
    <xf numFmtId="0" fontId="7" fillId="2" borderId="23" xfId="0" applyFont="1" applyFill="1" applyBorder="1" applyAlignment="1">
      <alignment vertical="center" shrinkToFit="1"/>
    </xf>
    <xf numFmtId="0" fontId="7" fillId="2" borderId="22" xfId="0" applyFont="1" applyFill="1" applyBorder="1" applyAlignment="1">
      <alignment vertical="center" shrinkToFit="1"/>
    </xf>
    <xf numFmtId="0" fontId="7" fillId="0" borderId="24"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vertical="center"/>
    </xf>
    <xf numFmtId="0" fontId="11" fillId="0" borderId="0" xfId="0" applyFont="1" applyAlignment="1">
      <alignment vertical="center" shrinkToFit="1"/>
    </xf>
    <xf numFmtId="178" fontId="7" fillId="0" borderId="7" xfId="0" applyNumberFormat="1" applyFont="1" applyBorder="1" applyAlignment="1">
      <alignment vertical="center" shrinkToFit="1"/>
    </xf>
    <xf numFmtId="178" fontId="7" fillId="3" borderId="8" xfId="0" applyNumberFormat="1" applyFont="1" applyFill="1" applyBorder="1" applyAlignment="1">
      <alignment vertical="center" shrinkToFit="1"/>
    </xf>
    <xf numFmtId="178" fontId="7" fillId="3" borderId="11" xfId="0" applyNumberFormat="1" applyFont="1" applyFill="1" applyBorder="1" applyAlignment="1">
      <alignment vertical="center" shrinkToFit="1"/>
    </xf>
    <xf numFmtId="0" fontId="12" fillId="0" borderId="0" xfId="0" applyFont="1" applyAlignment="1">
      <alignment vertical="center"/>
    </xf>
    <xf numFmtId="0" fontId="12" fillId="0" borderId="0" xfId="0" applyFont="1" applyAlignment="1">
      <alignment vertical="center" shrinkToFit="1"/>
    </xf>
    <xf numFmtId="0" fontId="13" fillId="0" borderId="0" xfId="0" applyFont="1" applyAlignment="1">
      <alignment vertical="center"/>
    </xf>
    <xf numFmtId="0" fontId="7" fillId="4" borderId="0" xfId="0" applyFont="1" applyFill="1" applyAlignment="1">
      <alignment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14" fillId="5" borderId="0" xfId="0" applyFont="1" applyFill="1" applyAlignment="1">
      <alignment horizontal="center" vertical="center" shrinkToFit="1"/>
    </xf>
    <xf numFmtId="0" fontId="15" fillId="0" borderId="0" xfId="0" applyFont="1" applyAlignment="1">
      <alignment vertical="center" shrinkToFit="1"/>
    </xf>
    <xf numFmtId="0" fontId="8" fillId="0" borderId="0" xfId="0" applyFont="1" applyAlignment="1">
      <alignment vertical="center"/>
    </xf>
    <xf numFmtId="0" fontId="17" fillId="0" borderId="0" xfId="0" applyFont="1" applyAlignment="1">
      <alignment vertical="center"/>
    </xf>
    <xf numFmtId="0" fontId="7" fillId="4" borderId="0" xfId="0" applyFont="1" applyFill="1" applyAlignment="1">
      <alignment vertical="center"/>
    </xf>
    <xf numFmtId="0" fontId="7" fillId="0" borderId="25" xfId="0" applyFont="1" applyBorder="1" applyAlignment="1">
      <alignment horizontal="left" vertical="top" wrapText="1"/>
    </xf>
    <xf numFmtId="0" fontId="7" fillId="0" borderId="18" xfId="0" applyFont="1" applyBorder="1" applyAlignment="1">
      <alignment horizontal="left" vertical="top" wrapText="1"/>
    </xf>
    <xf numFmtId="0" fontId="5" fillId="0" borderId="19" xfId="0" applyFont="1" applyBorder="1" applyAlignment="1">
      <alignment horizontal="center" vertical="center" wrapText="1"/>
    </xf>
    <xf numFmtId="0" fontId="7" fillId="0" borderId="6"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2" xfId="0" applyFont="1" applyBorder="1" applyAlignment="1">
      <alignment horizontal="center" vertical="center" shrinkToFit="1"/>
    </xf>
    <xf numFmtId="0" fontId="15" fillId="6" borderId="0" xfId="0" applyFont="1" applyFill="1" applyAlignment="1">
      <alignment horizontal="center" vertical="center" shrinkToFit="1"/>
    </xf>
    <xf numFmtId="0" fontId="7" fillId="0" borderId="26" xfId="0" applyFont="1" applyBorder="1" applyAlignment="1">
      <alignment vertical="center" shrinkToFit="1"/>
    </xf>
    <xf numFmtId="0" fontId="7" fillId="2" borderId="27" xfId="0" applyFont="1" applyFill="1" applyBorder="1" applyAlignment="1">
      <alignment vertical="center" shrinkToFit="1"/>
    </xf>
    <xf numFmtId="0" fontId="7" fillId="2" borderId="28" xfId="0" applyFont="1" applyFill="1" applyBorder="1" applyAlignment="1">
      <alignment vertical="center" shrinkToFit="1"/>
    </xf>
    <xf numFmtId="0" fontId="7" fillId="2" borderId="26"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0" fontId="7" fillId="0" borderId="30" xfId="0" applyFont="1" applyBorder="1" applyAlignment="1">
      <alignment vertical="center" shrinkToFit="1"/>
    </xf>
    <xf numFmtId="0" fontId="7" fillId="0" borderId="31" xfId="0" applyFont="1" applyBorder="1" applyAlignment="1">
      <alignment vertical="center" shrinkToFit="1"/>
    </xf>
    <xf numFmtId="0" fontId="7" fillId="0" borderId="32" xfId="0" applyFont="1" applyBorder="1" applyAlignment="1">
      <alignment horizontal="right" vertical="center" shrinkToFit="1"/>
    </xf>
    <xf numFmtId="0" fontId="7" fillId="0" borderId="32" xfId="0" applyFont="1" applyBorder="1" applyAlignment="1">
      <alignment vertical="center" shrinkToFit="1"/>
    </xf>
    <xf numFmtId="0" fontId="7" fillId="0" borderId="33" xfId="0" applyFont="1" applyBorder="1" applyAlignment="1">
      <alignment horizontal="right" vertical="center" shrinkToFit="1"/>
    </xf>
    <xf numFmtId="178" fontId="7" fillId="3" borderId="34" xfId="0" applyNumberFormat="1" applyFont="1" applyFill="1" applyBorder="1" applyAlignment="1">
      <alignment vertical="center" shrinkToFit="1"/>
    </xf>
    <xf numFmtId="177" fontId="7" fillId="2" borderId="10" xfId="0" applyNumberFormat="1" applyFont="1" applyFill="1" applyBorder="1" applyAlignment="1">
      <alignment vertical="center" shrinkToFit="1"/>
    </xf>
    <xf numFmtId="14" fontId="7" fillId="2" borderId="23" xfId="0" applyNumberFormat="1" applyFont="1" applyFill="1" applyBorder="1" applyAlignment="1">
      <alignment vertical="center" shrinkToFit="1"/>
    </xf>
    <xf numFmtId="14" fontId="7" fillId="2" borderId="28" xfId="0" applyNumberFormat="1" applyFont="1" applyFill="1" applyBorder="1" applyAlignment="1">
      <alignment vertical="center" shrinkToFit="1"/>
    </xf>
    <xf numFmtId="0" fontId="7" fillId="2" borderId="8"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4" xfId="0" applyFont="1" applyFill="1" applyBorder="1" applyAlignment="1">
      <alignment horizontal="left" vertical="center" shrinkToFit="1"/>
    </xf>
    <xf numFmtId="0" fontId="8" fillId="0" borderId="2" xfId="0" applyFont="1" applyBorder="1" applyAlignment="1">
      <alignment vertical="center" shrinkToFit="1"/>
    </xf>
    <xf numFmtId="0" fontId="20" fillId="0" borderId="0" xfId="0" applyFont="1" applyAlignment="1">
      <alignment vertical="center"/>
    </xf>
    <xf numFmtId="0" fontId="21" fillId="7" borderId="15" xfId="0" applyFont="1" applyFill="1" applyBorder="1" applyAlignment="1">
      <alignment horizontal="right" vertical="center"/>
    </xf>
    <xf numFmtId="0" fontId="21" fillId="7" borderId="15" xfId="0" applyFont="1" applyFill="1" applyBorder="1" applyAlignment="1">
      <alignment vertical="center"/>
    </xf>
    <xf numFmtId="0" fontId="7" fillId="0" borderId="17" xfId="0" applyFont="1" applyBorder="1" applyAlignment="1">
      <alignment horizontal="center" vertical="center" shrinkToFit="1"/>
    </xf>
    <xf numFmtId="0" fontId="7" fillId="0" borderId="35" xfId="0" applyFont="1" applyBorder="1" applyAlignment="1">
      <alignment vertical="center" shrinkToFit="1"/>
    </xf>
    <xf numFmtId="177" fontId="7" fillId="2" borderId="27" xfId="0" applyNumberFormat="1" applyFont="1" applyFill="1" applyBorder="1" applyAlignment="1">
      <alignment vertical="center" shrinkToFit="1"/>
    </xf>
    <xf numFmtId="14" fontId="7" fillId="0" borderId="36" xfId="0" applyNumberFormat="1" applyFont="1" applyBorder="1" applyAlignment="1">
      <alignment horizontal="center" vertical="center" shrinkToFit="1"/>
    </xf>
    <xf numFmtId="14" fontId="7" fillId="0" borderId="37" xfId="0" applyNumberFormat="1" applyFont="1" applyBorder="1" applyAlignment="1">
      <alignment horizontal="center" vertical="center" shrinkToFit="1"/>
    </xf>
    <xf numFmtId="0" fontId="7" fillId="0" borderId="29" xfId="0" applyFont="1" applyBorder="1" applyAlignment="1">
      <alignment horizontal="left" vertical="center" shrinkToFit="1"/>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14" fontId="7" fillId="0" borderId="9" xfId="0" applyNumberFormat="1" applyFont="1" applyBorder="1" applyAlignment="1">
      <alignment horizontal="center" vertical="center" shrinkToFit="1"/>
    </xf>
    <xf numFmtId="14" fontId="7" fillId="0" borderId="26" xfId="0" applyNumberFormat="1" applyFont="1" applyBorder="1" applyAlignment="1">
      <alignment horizontal="center" vertical="center" shrinkToFit="1"/>
    </xf>
    <xf numFmtId="0" fontId="7" fillId="0" borderId="26" xfId="0" applyFont="1" applyBorder="1" applyAlignment="1">
      <alignment horizontal="center" vertical="center" shrinkToFit="1"/>
    </xf>
    <xf numFmtId="0" fontId="7" fillId="3" borderId="0" xfId="0" applyFont="1" applyFill="1" applyAlignment="1">
      <alignment horizontal="center" vertical="center" shrinkToFit="1"/>
    </xf>
    <xf numFmtId="0" fontId="22" fillId="2" borderId="7" xfId="0" applyFont="1" applyFill="1" applyBorder="1" applyAlignment="1">
      <alignment vertical="center" shrinkToFit="1"/>
    </xf>
    <xf numFmtId="0" fontId="22" fillId="2" borderId="10" xfId="0" applyFont="1" applyFill="1" applyBorder="1" applyAlignment="1">
      <alignment vertical="center" shrinkToFit="1"/>
    </xf>
    <xf numFmtId="0" fontId="7" fillId="2" borderId="7"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2" borderId="21" xfId="0" applyFont="1" applyFill="1" applyBorder="1" applyAlignment="1">
      <alignment horizontal="left" vertical="center" shrinkToFit="1"/>
    </xf>
    <xf numFmtId="0" fontId="7" fillId="2" borderId="23" xfId="0" applyFont="1" applyFill="1" applyBorder="1" applyAlignment="1">
      <alignment horizontal="left" vertical="center" shrinkToFit="1"/>
    </xf>
    <xf numFmtId="0" fontId="22" fillId="2" borderId="15" xfId="0" quotePrefix="1" applyFont="1" applyFill="1" applyBorder="1" applyAlignment="1">
      <alignment horizontal="left" vertical="center" shrinkToFit="1"/>
    </xf>
    <xf numFmtId="0" fontId="22" fillId="2" borderId="15" xfId="0" applyFont="1" applyFill="1" applyBorder="1" applyAlignment="1">
      <alignment horizontal="left" vertical="center" shrinkToFit="1"/>
    </xf>
    <xf numFmtId="0" fontId="19" fillId="2" borderId="15" xfId="6" applyFill="1" applyBorder="1" applyAlignment="1">
      <alignment vertical="center" shrinkToFit="1"/>
    </xf>
    <xf numFmtId="0" fontId="9" fillId="2" borderId="15" xfId="0" applyFont="1" applyFill="1" applyBorder="1" applyAlignment="1">
      <alignment vertical="center" shrinkToFit="1"/>
    </xf>
    <xf numFmtId="0" fontId="7" fillId="0" borderId="22" xfId="0" applyFont="1" applyBorder="1" applyAlignment="1">
      <alignment horizontal="center" vertical="center" shrinkToFit="1"/>
    </xf>
    <xf numFmtId="0" fontId="7" fillId="0" borderId="43" xfId="0" applyFont="1" applyBorder="1" applyAlignment="1">
      <alignment horizontal="center" vertical="center" shrinkToFit="1"/>
    </xf>
    <xf numFmtId="0" fontId="8" fillId="0" borderId="2" xfId="0" applyFont="1" applyBorder="1" applyAlignment="1">
      <alignment horizontal="center" vertical="center" shrinkToFit="1"/>
    </xf>
    <xf numFmtId="14" fontId="7" fillId="0" borderId="23" xfId="0" applyNumberFormat="1" applyFont="1" applyBorder="1" applyAlignment="1">
      <alignment horizontal="center" vertical="center" shrinkToFit="1"/>
    </xf>
    <xf numFmtId="14" fontId="7" fillId="0" borderId="38" xfId="0" applyNumberFormat="1"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38" xfId="0" applyFont="1" applyBorder="1" applyAlignment="1">
      <alignment horizontal="center" vertical="center" shrinkToFit="1"/>
    </xf>
    <xf numFmtId="0" fontId="14" fillId="5" borderId="0" xfId="0" applyFont="1" applyFill="1" applyAlignment="1">
      <alignment horizontal="center" vertical="center" shrinkToFit="1"/>
    </xf>
    <xf numFmtId="176" fontId="7" fillId="0" borderId="6" xfId="0" applyNumberFormat="1" applyFont="1" applyBorder="1" applyAlignment="1">
      <alignment vertical="center"/>
    </xf>
    <xf numFmtId="0" fontId="0" fillId="0" borderId="12" xfId="0" applyBorder="1" applyAlignment="1">
      <alignment vertical="center"/>
    </xf>
  </cellXfs>
  <cellStyles count="7">
    <cellStyle name="ハイパーリンク" xfId="6" builtinId="8"/>
    <cellStyle name="桁区切り 5" xfId="4" xr:uid="{0A0345EA-2F05-4B58-9736-C5D29322E17C}"/>
    <cellStyle name="標準" xfId="0" builtinId="0"/>
    <cellStyle name="標準 2" xfId="1" xr:uid="{E3F82B02-CDB0-4E14-902E-19132358BEA1}"/>
    <cellStyle name="標準 3" xfId="3" xr:uid="{814CFD74-3C23-4D05-B47C-EB650AE56002}"/>
    <cellStyle name="標準 4" xfId="5" xr:uid="{6F61951B-8D4B-4B1C-8A03-C9C8D6BF9795}"/>
    <cellStyle name="標準 5" xfId="2" xr:uid="{B1D53FF0-46D3-4B69-B152-92880E7C246E}"/>
  </cellStyles>
  <dxfs count="0"/>
  <tableStyles count="0" defaultTableStyle="TableStyleMedium2" defaultPivotStyle="PivotStyleLight16"/>
  <colors>
    <mruColors>
      <color rgb="FF200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7620</xdr:colOff>
      <xdr:row>4</xdr:row>
      <xdr:rowOff>1</xdr:rowOff>
    </xdr:from>
    <xdr:ext cx="533400" cy="251459"/>
    <xdr:sp macro="" textlink="">
      <xdr:nvSpPr>
        <xdr:cNvPr id="2" name="テキスト ボックス 1">
          <a:extLst>
            <a:ext uri="{FF2B5EF4-FFF2-40B4-BE49-F238E27FC236}">
              <a16:creationId xmlns:a16="http://schemas.microsoft.com/office/drawing/2014/main" id="{54117939-CA7F-925D-0213-7D62BAC808B2}"/>
            </a:ext>
          </a:extLst>
        </xdr:cNvPr>
        <xdr:cNvSpPr txBox="1"/>
      </xdr:nvSpPr>
      <xdr:spPr>
        <a:xfrm>
          <a:off x="1059180" y="1005841"/>
          <a:ext cx="533400" cy="251459"/>
        </a:xfrm>
        <a:prstGeom prst="rect">
          <a:avLst/>
        </a:prstGeom>
        <a:solidFill>
          <a:schemeClr val="accent1">
            <a:lumMod val="40000"/>
            <a:lumOff val="60000"/>
          </a:schemeClr>
        </a:solid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000"/>
            <a:t>青枠</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02476-B485-4DBA-AB83-C66BF4928004}">
  <sheetPr>
    <pageSetUpPr fitToPage="1"/>
  </sheetPr>
  <dimension ref="A1:I100"/>
  <sheetViews>
    <sheetView tabSelected="1" workbookViewId="0">
      <selection activeCell="B14" sqref="B14"/>
    </sheetView>
  </sheetViews>
  <sheetFormatPr defaultColWidth="8.59765625" defaultRowHeight="14.4"/>
  <cols>
    <col min="1" max="1" width="13.8984375" style="1" customWidth="1"/>
    <col min="2" max="2" width="28.3984375" style="1" customWidth="1"/>
    <col min="3" max="3" width="73.5" style="1" customWidth="1"/>
    <col min="4" max="16384" width="8.59765625" style="1"/>
  </cols>
  <sheetData>
    <row r="1" spans="1:9" ht="20.100000000000001" customHeight="1">
      <c r="A1" s="2" t="s">
        <v>78</v>
      </c>
      <c r="B1" s="2"/>
      <c r="C1" s="2"/>
      <c r="D1" s="2"/>
      <c r="E1" s="2"/>
    </row>
    <row r="2" spans="1:9" ht="20.100000000000001" customHeight="1">
      <c r="B2" s="82" t="s">
        <v>65</v>
      </c>
      <c r="C2" s="83" t="s">
        <v>81</v>
      </c>
      <c r="I2" s="81" t="s">
        <v>66</v>
      </c>
    </row>
    <row r="3" spans="1:9" ht="20.100000000000001" customHeight="1">
      <c r="A3" s="1" t="s">
        <v>39</v>
      </c>
      <c r="B3" s="1" t="str">
        <f>IF(C2="","",_xlfn.CONCAT("本申込書は",C2,"の大会申込書です。"))</f>
        <v>本申込書は愛知学生バドミントン選手権大会の大会申込書です。</v>
      </c>
      <c r="I3" s="81" t="s">
        <v>63</v>
      </c>
    </row>
    <row r="4" spans="1:9" ht="20.100000000000001" customHeight="1">
      <c r="B4" s="1" t="s">
        <v>70</v>
      </c>
      <c r="I4" s="81" t="s">
        <v>64</v>
      </c>
    </row>
    <row r="5" spans="1:9" ht="20.100000000000001" customHeight="1">
      <c r="B5" s="1" t="s">
        <v>47</v>
      </c>
    </row>
    <row r="6" spans="1:9" ht="20.100000000000001" customHeight="1"/>
    <row r="7" spans="1:9" ht="20.100000000000001" customHeight="1" thickBot="1">
      <c r="B7" s="58" t="s">
        <v>41</v>
      </c>
      <c r="C7" s="58" t="s">
        <v>40</v>
      </c>
    </row>
    <row r="8" spans="1:9" s="31" customFormat="1" ht="53.4" thickTop="1">
      <c r="B8" s="56" t="s">
        <v>45</v>
      </c>
      <c r="C8" s="56" t="s">
        <v>82</v>
      </c>
    </row>
    <row r="9" spans="1:9" s="31" customFormat="1" ht="52.8">
      <c r="B9" s="57" t="s">
        <v>46</v>
      </c>
      <c r="C9" s="57" t="s">
        <v>75</v>
      </c>
    </row>
    <row r="10" spans="1:9" s="31" customFormat="1" ht="26.4">
      <c r="B10" s="57" t="s">
        <v>44</v>
      </c>
      <c r="C10" s="57" t="s">
        <v>74</v>
      </c>
    </row>
    <row r="11" spans="1:9" ht="20.100000000000001" customHeight="1"/>
    <row r="12" spans="1:9" ht="20.100000000000001" customHeight="1">
      <c r="A12" s="1" t="s">
        <v>42</v>
      </c>
      <c r="B12" s="1" t="s">
        <v>43</v>
      </c>
    </row>
    <row r="13" spans="1:9" ht="20.100000000000001" customHeight="1">
      <c r="B13" s="1" t="s">
        <v>83</v>
      </c>
    </row>
    <row r="14" spans="1:9" ht="20.100000000000001" customHeight="1">
      <c r="B14" s="1" t="s">
        <v>71</v>
      </c>
    </row>
    <row r="15" spans="1:9" ht="20.100000000000001" customHeight="1">
      <c r="B15" s="1" t="s">
        <v>72</v>
      </c>
    </row>
    <row r="16" spans="1:9" ht="20.100000000000001" customHeight="1">
      <c r="B16" s="1" t="s">
        <v>73</v>
      </c>
    </row>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sheetData>
  <phoneticPr fontId="2"/>
  <dataValidations count="1">
    <dataValidation type="list" allowBlank="1" showInputMessage="1" showErrorMessage="1" sqref="C2" xr:uid="{38081D35-46F1-4791-9F7C-D3E84B61F8B1}">
      <formula1>"愛知学生バドミントン選手権大会,愛知学生新人バドミントン選手権大会,愛知大学バドミントン選手権大会"</formula1>
    </dataValidation>
  </dataValidations>
  <pageMargins left="0.70866141732283472" right="0.26" top="0.74803149606299213" bottom="0.74803149606299213" header="0.31496062992125984" footer="0.31496062992125984"/>
  <pageSetup paperSize="9" scale="38"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2B876-6FB7-455E-BD20-9BC320305DCC}">
  <dimension ref="A1:K22"/>
  <sheetViews>
    <sheetView workbookViewId="0">
      <selection activeCell="A15" sqref="A15:XFD16"/>
    </sheetView>
  </sheetViews>
  <sheetFormatPr defaultColWidth="8.59765625" defaultRowHeight="13.2"/>
  <cols>
    <col min="1" max="1" width="14.3984375" style="3" customWidth="1"/>
    <col min="2" max="4" width="15.59765625" style="3" customWidth="1"/>
    <col min="5" max="5" width="23.09765625" style="3" customWidth="1"/>
    <col min="6" max="16384" width="8.59765625" style="3"/>
  </cols>
  <sheetData>
    <row r="1" spans="1:11" ht="18.600000000000001" customHeight="1">
      <c r="A1" s="45" t="s">
        <v>23</v>
      </c>
    </row>
    <row r="2" spans="1:11" ht="7.65" customHeight="1">
      <c r="A2" s="39"/>
    </row>
    <row r="3" spans="1:11" ht="18" customHeight="1">
      <c r="A3" s="43" t="str">
        <f>IF(申込書手引き!C2="","参加申込書",IF(COUNTIFS(申込書手引き!C2,"全日本*")&gt;0,"全日本学生バドミントン選手権大会・大学対抗戦参加申込書",_xlfn.CONCAT(申込書手引き!C2,"参加申込書")))</f>
        <v>愛知学生バドミントン選手権大会参加申込書</v>
      </c>
      <c r="B3" s="44"/>
      <c r="C3" s="44"/>
      <c r="D3" s="44"/>
      <c r="E3" s="10"/>
      <c r="K3" s="81" t="str">
        <f>IF(申込書手引き!C2="","参加申込書",IF(COUNTIFS(申込書手引き!C2,"全日本*")&gt;0,"全日本学生バドミントン選手権大会・大学対抗戦参加申込書",_xlfn.CONCAT(申込書手引き!C2,"参加申込書")))</f>
        <v>愛知学生バドミントン選手権大会参加申込書</v>
      </c>
    </row>
    <row r="4" spans="1:11" ht="18" customHeight="1">
      <c r="A4" s="29"/>
      <c r="B4" s="4"/>
      <c r="E4" s="10"/>
    </row>
    <row r="5" spans="1:11" ht="18" customHeight="1">
      <c r="A5" s="38" t="s">
        <v>24</v>
      </c>
    </row>
    <row r="6" spans="1:11" ht="18" customHeight="1">
      <c r="A6" s="25" t="s">
        <v>0</v>
      </c>
      <c r="B6" s="105"/>
      <c r="C6" s="105"/>
      <c r="D6" s="26"/>
    </row>
    <row r="7" spans="1:11" ht="18" customHeight="1">
      <c r="A7" s="25" t="s">
        <v>5</v>
      </c>
      <c r="B7" s="105"/>
      <c r="C7" s="105"/>
      <c r="D7" s="26"/>
    </row>
    <row r="8" spans="1:11" ht="18" customHeight="1">
      <c r="A8" s="25" t="s">
        <v>1</v>
      </c>
      <c r="B8" s="105"/>
      <c r="C8" s="105"/>
      <c r="D8" s="26"/>
    </row>
    <row r="9" spans="1:11" ht="18" customHeight="1">
      <c r="A9" s="25" t="s">
        <v>2</v>
      </c>
      <c r="B9" s="105"/>
      <c r="C9" s="105"/>
      <c r="D9" s="26"/>
    </row>
    <row r="10" spans="1:11" ht="18" customHeight="1">
      <c r="A10" s="25" t="s">
        <v>6</v>
      </c>
      <c r="B10" s="104"/>
      <c r="C10" s="105"/>
      <c r="D10" s="26"/>
    </row>
    <row r="11" spans="1:11" ht="18" customHeight="1">
      <c r="A11" s="25" t="s">
        <v>7</v>
      </c>
      <c r="B11" s="106"/>
      <c r="C11" s="107"/>
      <c r="D11" s="26"/>
    </row>
    <row r="12" spans="1:11" ht="18" customHeight="1"/>
    <row r="13" spans="1:11" ht="18" customHeight="1">
      <c r="A13" s="38" t="s">
        <v>62</v>
      </c>
      <c r="B13" s="38"/>
      <c r="C13" s="80"/>
      <c r="D13" s="80"/>
    </row>
    <row r="14" spans="1:11" ht="18" customHeight="1">
      <c r="A14" s="27" t="s">
        <v>13</v>
      </c>
      <c r="B14" s="6" t="s">
        <v>60</v>
      </c>
      <c r="C14" s="6" t="s">
        <v>61</v>
      </c>
      <c r="D14" s="7" t="s">
        <v>12</v>
      </c>
    </row>
    <row r="15" spans="1:11" ht="18" customHeight="1">
      <c r="A15" s="59" t="s">
        <v>48</v>
      </c>
      <c r="B15" s="98"/>
      <c r="C15" s="40">
        <v>1800</v>
      </c>
      <c r="D15" s="41">
        <f t="shared" ref="D15:D18" si="0">B15*C15</f>
        <v>0</v>
      </c>
      <c r="E15" s="54" t="str">
        <f>IF(COUNTIF(②₋男_選手情報!$H$14:$H$50,"〇")*①申込者・参加料明細!C15=①申込者・参加料明細!D15,"","参加種目Sの〇の総数と参加数が一致しません。")</f>
        <v/>
      </c>
    </row>
    <row r="16" spans="1:11" ht="18" customHeight="1">
      <c r="A16" s="60" t="s">
        <v>49</v>
      </c>
      <c r="B16" s="99"/>
      <c r="C16" s="40">
        <v>1800</v>
      </c>
      <c r="D16" s="42">
        <f t="shared" si="0"/>
        <v>0</v>
      </c>
      <c r="E16" s="54" t="str">
        <f>IF(COUNTIF(②₋男_選手情報!$I$14:$I$50,"〇")*①申込者・参加料明細!C16=①申込者・参加料明細!D16,"","参加種目Dの〇の総数と参加数が一致しません。")</f>
        <v/>
      </c>
    </row>
    <row r="17" spans="1:5" ht="18" customHeight="1">
      <c r="A17" s="60" t="s">
        <v>50</v>
      </c>
      <c r="B17" s="99"/>
      <c r="C17" s="40">
        <v>1800</v>
      </c>
      <c r="D17" s="42">
        <f t="shared" si="0"/>
        <v>0</v>
      </c>
      <c r="E17" s="54" t="str">
        <f>IF(COUNTIF(②₋女_選手情報!$H$14:$H$50,"〇")*①申込者・参加料明細!C17=①申込者・参加料明細!D17,"","参加種目Sの〇の総数と参加数が一致しません。")</f>
        <v/>
      </c>
    </row>
    <row r="18" spans="1:5" ht="18" customHeight="1" thickBot="1">
      <c r="A18" s="60" t="s">
        <v>51</v>
      </c>
      <c r="B18" s="99"/>
      <c r="C18" s="40">
        <v>1800</v>
      </c>
      <c r="D18" s="42">
        <f t="shared" si="0"/>
        <v>0</v>
      </c>
      <c r="E18" s="54" t="str">
        <f>IF(COUNTIF(②₋女_選手情報!$I$14:$I$50,"〇")*①申込者・参加料明細!C18=①申込者・参加料明細!D18,"","参加種目Dの〇の総数と参加数が一致しません。")</f>
        <v/>
      </c>
    </row>
    <row r="19" spans="1:5" ht="18" customHeight="1" thickBot="1">
      <c r="A19" s="70"/>
      <c r="B19" s="71"/>
      <c r="C19" s="72" t="s">
        <v>59</v>
      </c>
      <c r="D19" s="73">
        <f>SUM(D15:D18)</f>
        <v>0</v>
      </c>
      <c r="E19" s="54"/>
    </row>
    <row r="20" spans="1:5" ht="18" customHeight="1"/>
    <row r="21" spans="1:5" ht="18" customHeight="1">
      <c r="D21" s="28" t="s">
        <v>14</v>
      </c>
    </row>
    <row r="22" spans="1:5" ht="18" customHeight="1"/>
  </sheetData>
  <mergeCells count="6">
    <mergeCell ref="B10:C10"/>
    <mergeCell ref="B11:C11"/>
    <mergeCell ref="B6:C6"/>
    <mergeCell ref="B7:C7"/>
    <mergeCell ref="B8:C8"/>
    <mergeCell ref="B9:C9"/>
  </mergeCells>
  <phoneticPr fontId="2"/>
  <pageMargins left="0.7" right="0.7" top="0.75" bottom="0.75" header="0.3" footer="0.3"/>
  <pageSetup paperSize="9"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D1CD-0330-4034-B73E-8A048ACBFCDC}">
  <sheetPr>
    <pageSetUpPr fitToPage="1"/>
  </sheetPr>
  <dimension ref="A1:L53"/>
  <sheetViews>
    <sheetView zoomScaleNormal="100" workbookViewId="0">
      <selection activeCell="K31" sqref="K31"/>
    </sheetView>
  </sheetViews>
  <sheetFormatPr defaultColWidth="8.59765625" defaultRowHeight="13.2"/>
  <cols>
    <col min="1" max="1" width="5.59765625" style="3" customWidth="1"/>
    <col min="2" max="2" width="12.8984375" style="3" bestFit="1" customWidth="1"/>
    <col min="3" max="3" width="12.8984375" style="3" customWidth="1"/>
    <col min="4" max="4" width="4.8984375" style="3" bestFit="1" customWidth="1"/>
    <col min="5" max="5" width="11.59765625" style="3" customWidth="1"/>
    <col min="6" max="6" width="10.8984375" style="3" bestFit="1" customWidth="1"/>
    <col min="7" max="9" width="3.59765625" style="3" customWidth="1"/>
    <col min="10" max="10" width="2.8984375" style="3" customWidth="1"/>
    <col min="11" max="16384" width="8.59765625" style="3"/>
  </cols>
  <sheetData>
    <row r="1" spans="1:11" ht="18.600000000000001" customHeight="1">
      <c r="A1" s="45" t="s">
        <v>29</v>
      </c>
      <c r="F1" s="62" t="s">
        <v>15</v>
      </c>
      <c r="G1" s="62"/>
      <c r="H1" s="62"/>
      <c r="I1" s="62"/>
    </row>
    <row r="2" spans="1:11" ht="7.65" customHeight="1">
      <c r="A2" s="39"/>
    </row>
    <row r="3" spans="1:11" ht="17.100000000000001" customHeight="1">
      <c r="B3" s="4" t="s">
        <v>0</v>
      </c>
      <c r="C3" s="97" t="str">
        <f>IF(①申込者・参加料明細!B6="","",①申込者・参加料明細!B6)</f>
        <v/>
      </c>
      <c r="G3" s="10"/>
      <c r="H3" s="10"/>
      <c r="I3" s="10"/>
    </row>
    <row r="5" spans="1:11" s="9" customFormat="1">
      <c r="B5" s="53" t="s">
        <v>34</v>
      </c>
      <c r="F5" s="9" t="s">
        <v>11</v>
      </c>
      <c r="G5" s="110" t="s">
        <v>20</v>
      </c>
      <c r="H5" s="110"/>
      <c r="I5" s="110"/>
    </row>
    <row r="6" spans="1:11" s="4" customFormat="1" ht="15" customHeight="1">
      <c r="A6" s="5" t="s">
        <v>8</v>
      </c>
      <c r="B6" s="6" t="s">
        <v>79</v>
      </c>
      <c r="C6" s="6" t="s">
        <v>80</v>
      </c>
      <c r="D6" s="6" t="s">
        <v>3</v>
      </c>
      <c r="E6" s="6" t="s">
        <v>18</v>
      </c>
      <c r="F6" s="32" t="s">
        <v>10</v>
      </c>
      <c r="G6" s="36" t="s">
        <v>21</v>
      </c>
      <c r="H6" s="35" t="s">
        <v>19</v>
      </c>
      <c r="I6" s="35" t="s">
        <v>22</v>
      </c>
    </row>
    <row r="7" spans="1:11" ht="15" customHeight="1">
      <c r="A7" s="84" t="s">
        <v>17</v>
      </c>
      <c r="B7" s="100"/>
      <c r="C7" s="100"/>
      <c r="D7" s="89"/>
      <c r="E7" s="100"/>
      <c r="F7" s="102"/>
      <c r="G7" s="90"/>
      <c r="H7" s="91"/>
      <c r="I7" s="91"/>
      <c r="K7" s="38" t="s">
        <v>77</v>
      </c>
    </row>
    <row r="8" spans="1:11" ht="15" customHeight="1">
      <c r="A8" s="60" t="s">
        <v>67</v>
      </c>
      <c r="B8" s="101"/>
      <c r="C8" s="101"/>
      <c r="D8" s="85"/>
      <c r="E8" s="101"/>
      <c r="F8" s="103"/>
      <c r="G8" s="92"/>
      <c r="H8" s="93"/>
      <c r="I8" s="93"/>
      <c r="K8" s="54" t="s">
        <v>38</v>
      </c>
    </row>
    <row r="9" spans="1:11" ht="15" customHeight="1">
      <c r="A9" s="60" t="s">
        <v>4</v>
      </c>
      <c r="B9" s="64"/>
      <c r="C9" s="64"/>
      <c r="D9" s="85"/>
      <c r="E9" s="86"/>
      <c r="F9" s="76"/>
      <c r="G9" s="87"/>
      <c r="H9" s="88"/>
      <c r="I9" s="88"/>
    </row>
    <row r="10" spans="1:11" ht="15" customHeight="1">
      <c r="A10" s="60" t="s">
        <v>52</v>
      </c>
      <c r="B10" s="64"/>
      <c r="C10" s="64"/>
      <c r="D10" s="85"/>
      <c r="E10" s="86"/>
      <c r="F10" s="76"/>
      <c r="G10" s="94"/>
      <c r="H10" s="111"/>
      <c r="I10" s="112"/>
      <c r="K10" s="54"/>
    </row>
    <row r="11" spans="1:11" ht="15" customHeight="1">
      <c r="A11" s="60" t="s">
        <v>53</v>
      </c>
      <c r="B11" s="64"/>
      <c r="C11" s="64"/>
      <c r="D11" s="85"/>
      <c r="E11" s="86"/>
      <c r="F11" s="76"/>
      <c r="G11" s="95"/>
      <c r="H11" s="111"/>
      <c r="I11" s="112"/>
      <c r="K11" s="38"/>
    </row>
    <row r="12" spans="1:11" ht="15" customHeight="1">
      <c r="A12" s="60" t="s">
        <v>68</v>
      </c>
      <c r="B12" s="11"/>
      <c r="C12" s="11"/>
      <c r="D12" s="68"/>
      <c r="E12" s="74"/>
      <c r="F12" s="75"/>
      <c r="G12" s="60"/>
      <c r="H12" s="113"/>
      <c r="I12" s="114"/>
      <c r="K12" s="38"/>
    </row>
    <row r="13" spans="1:11" ht="15" customHeight="1">
      <c r="A13" s="61" t="s">
        <v>69</v>
      </c>
      <c r="B13" s="12"/>
      <c r="C13" s="12"/>
      <c r="D13" s="69"/>
      <c r="E13" s="12"/>
      <c r="F13" s="34"/>
      <c r="G13" s="61"/>
      <c r="H13" s="108"/>
      <c r="I13" s="109"/>
      <c r="K13" s="38"/>
    </row>
    <row r="14" spans="1:11" ht="15" customHeight="1">
      <c r="A14" s="63" t="s">
        <v>54</v>
      </c>
      <c r="B14" s="64"/>
      <c r="C14" s="64"/>
      <c r="D14" s="64"/>
      <c r="E14" s="64"/>
      <c r="F14" s="76"/>
      <c r="G14" s="66"/>
      <c r="H14" s="67"/>
      <c r="I14" s="67"/>
      <c r="K14" s="38"/>
    </row>
    <row r="15" spans="1:11" ht="15" customHeight="1">
      <c r="A15" s="8">
        <v>2</v>
      </c>
      <c r="B15" s="11"/>
      <c r="C15" s="11"/>
      <c r="D15" s="11"/>
      <c r="E15" s="11"/>
      <c r="F15" s="75"/>
      <c r="G15" s="47"/>
      <c r="H15" s="48"/>
      <c r="I15" s="48"/>
      <c r="K15" s="38"/>
    </row>
    <row r="16" spans="1:11" ht="15" customHeight="1">
      <c r="A16" s="8">
        <v>3</v>
      </c>
      <c r="B16" s="11"/>
      <c r="C16" s="11"/>
      <c r="D16" s="11"/>
      <c r="E16" s="11"/>
      <c r="F16" s="33"/>
      <c r="G16" s="47"/>
      <c r="H16" s="48"/>
      <c r="I16" s="48"/>
      <c r="K16" s="38"/>
    </row>
    <row r="17" spans="1:11" ht="15" customHeight="1">
      <c r="A17" s="8">
        <v>4</v>
      </c>
      <c r="B17" s="11"/>
      <c r="C17" s="11"/>
      <c r="D17" s="11"/>
      <c r="E17" s="11"/>
      <c r="F17" s="33"/>
      <c r="G17" s="47"/>
      <c r="H17" s="48"/>
      <c r="I17" s="48"/>
      <c r="K17" s="38"/>
    </row>
    <row r="18" spans="1:11" ht="15" customHeight="1">
      <c r="A18" s="8">
        <v>5</v>
      </c>
      <c r="B18" s="11"/>
      <c r="C18" s="11"/>
      <c r="D18" s="11"/>
      <c r="E18" s="11"/>
      <c r="F18" s="33"/>
      <c r="G18" s="47"/>
      <c r="H18" s="48"/>
      <c r="I18" s="48"/>
      <c r="K18" s="38"/>
    </row>
    <row r="19" spans="1:11" ht="15" customHeight="1">
      <c r="A19" s="8">
        <v>6</v>
      </c>
      <c r="B19" s="11"/>
      <c r="C19" s="11"/>
      <c r="D19" s="11"/>
      <c r="E19" s="11"/>
      <c r="F19" s="33"/>
      <c r="G19" s="47"/>
      <c r="H19" s="48"/>
      <c r="I19" s="48"/>
      <c r="K19" s="38"/>
    </row>
    <row r="20" spans="1:11" ht="15" customHeight="1">
      <c r="A20" s="8">
        <v>7</v>
      </c>
      <c r="B20" s="11"/>
      <c r="C20" s="11"/>
      <c r="D20" s="11"/>
      <c r="E20" s="11"/>
      <c r="F20" s="33"/>
      <c r="G20" s="47"/>
      <c r="H20" s="48"/>
      <c r="I20" s="48"/>
    </row>
    <row r="21" spans="1:11" ht="15" customHeight="1">
      <c r="A21" s="8">
        <v>8</v>
      </c>
      <c r="B21" s="11"/>
      <c r="C21" s="11"/>
      <c r="D21" s="11"/>
      <c r="E21" s="11"/>
      <c r="F21" s="33"/>
      <c r="G21" s="47"/>
      <c r="H21" s="48"/>
      <c r="I21" s="48"/>
    </row>
    <row r="22" spans="1:11" ht="15" customHeight="1">
      <c r="A22" s="8">
        <v>9</v>
      </c>
      <c r="B22" s="11"/>
      <c r="C22" s="11"/>
      <c r="D22" s="11"/>
      <c r="E22" s="11"/>
      <c r="F22" s="33"/>
      <c r="G22" s="47"/>
      <c r="H22" s="48"/>
      <c r="I22" s="48"/>
    </row>
    <row r="23" spans="1:11" ht="15" customHeight="1">
      <c r="A23" s="8">
        <v>10</v>
      </c>
      <c r="B23" s="11"/>
      <c r="C23" s="11"/>
      <c r="D23" s="11"/>
      <c r="E23" s="11"/>
      <c r="F23" s="33"/>
      <c r="G23" s="47"/>
      <c r="H23" s="48"/>
      <c r="I23" s="48"/>
    </row>
    <row r="24" spans="1:11" ht="15" customHeight="1">
      <c r="A24" s="8">
        <v>11</v>
      </c>
      <c r="B24" s="11"/>
      <c r="C24" s="11"/>
      <c r="D24" s="11"/>
      <c r="E24" s="11"/>
      <c r="F24" s="33"/>
      <c r="G24" s="47"/>
      <c r="H24" s="48"/>
      <c r="I24" s="48"/>
    </row>
    <row r="25" spans="1:11" ht="15" customHeight="1">
      <c r="A25" s="8">
        <v>12</v>
      </c>
      <c r="B25" s="11"/>
      <c r="C25" s="11"/>
      <c r="D25" s="11"/>
      <c r="E25" s="11"/>
      <c r="F25" s="33"/>
      <c r="G25" s="47"/>
      <c r="H25" s="48"/>
      <c r="I25" s="48"/>
    </row>
    <row r="26" spans="1:11" ht="15" customHeight="1">
      <c r="A26" s="8">
        <v>13</v>
      </c>
      <c r="B26" s="11"/>
      <c r="C26" s="11"/>
      <c r="D26" s="11"/>
      <c r="E26" s="11"/>
      <c r="F26" s="33"/>
      <c r="G26" s="47"/>
      <c r="H26" s="48"/>
      <c r="I26" s="48"/>
    </row>
    <row r="27" spans="1:11" ht="15" customHeight="1">
      <c r="A27" s="8">
        <v>14</v>
      </c>
      <c r="B27" s="11"/>
      <c r="C27" s="11"/>
      <c r="D27" s="11"/>
      <c r="E27" s="11"/>
      <c r="F27" s="33"/>
      <c r="G27" s="47"/>
      <c r="H27" s="48"/>
      <c r="I27" s="48"/>
    </row>
    <row r="28" spans="1:11" ht="15" customHeight="1">
      <c r="A28" s="8">
        <v>15</v>
      </c>
      <c r="B28" s="11"/>
      <c r="C28" s="11"/>
      <c r="D28" s="11"/>
      <c r="E28" s="11"/>
      <c r="F28" s="33"/>
      <c r="G28" s="47"/>
      <c r="H28" s="48"/>
      <c r="I28" s="48"/>
    </row>
    <row r="29" spans="1:11" ht="15" customHeight="1">
      <c r="A29" s="8">
        <v>16</v>
      </c>
      <c r="B29" s="11"/>
      <c r="C29" s="11"/>
      <c r="D29" s="11"/>
      <c r="E29" s="11"/>
      <c r="F29" s="33"/>
      <c r="G29" s="47"/>
      <c r="H29" s="48"/>
      <c r="I29" s="48"/>
    </row>
    <row r="30" spans="1:11" ht="15" customHeight="1">
      <c r="A30" s="8">
        <v>17</v>
      </c>
      <c r="B30" s="11"/>
      <c r="C30" s="11"/>
      <c r="D30" s="11"/>
      <c r="E30" s="11"/>
      <c r="F30" s="33"/>
      <c r="G30" s="47"/>
      <c r="H30" s="48"/>
      <c r="I30" s="48"/>
    </row>
    <row r="31" spans="1:11" ht="15" customHeight="1">
      <c r="A31" s="8">
        <v>18</v>
      </c>
      <c r="B31" s="11"/>
      <c r="C31" s="11"/>
      <c r="D31" s="11"/>
      <c r="E31" s="11"/>
      <c r="F31" s="33"/>
      <c r="G31" s="47"/>
      <c r="H31" s="48"/>
      <c r="I31" s="48"/>
    </row>
    <row r="32" spans="1:11" ht="15" customHeight="1">
      <c r="A32" s="8">
        <v>19</v>
      </c>
      <c r="B32" s="11"/>
      <c r="C32" s="11"/>
      <c r="D32" s="11"/>
      <c r="E32" s="11"/>
      <c r="F32" s="33"/>
      <c r="G32" s="47"/>
      <c r="H32" s="48"/>
      <c r="I32" s="48"/>
    </row>
    <row r="33" spans="1:12" ht="15" customHeight="1">
      <c r="A33" s="8">
        <v>20</v>
      </c>
      <c r="B33" s="11"/>
      <c r="C33" s="11"/>
      <c r="D33" s="11"/>
      <c r="E33" s="11"/>
      <c r="F33" s="33"/>
      <c r="G33" s="47"/>
      <c r="H33" s="48"/>
      <c r="I33" s="48"/>
    </row>
    <row r="34" spans="1:12" ht="15" customHeight="1">
      <c r="A34" s="8">
        <v>21</v>
      </c>
      <c r="B34" s="11"/>
      <c r="C34" s="11"/>
      <c r="D34" s="11"/>
      <c r="E34" s="11"/>
      <c r="F34" s="33"/>
      <c r="G34" s="47"/>
      <c r="H34" s="48"/>
      <c r="I34" s="48"/>
    </row>
    <row r="35" spans="1:12" ht="15" customHeight="1">
      <c r="A35" s="8">
        <v>22</v>
      </c>
      <c r="B35" s="11"/>
      <c r="C35" s="11"/>
      <c r="D35" s="11"/>
      <c r="E35" s="11"/>
      <c r="F35" s="33"/>
      <c r="G35" s="47"/>
      <c r="H35" s="48"/>
      <c r="I35" s="48"/>
    </row>
    <row r="36" spans="1:12" ht="15" customHeight="1">
      <c r="A36" s="8">
        <v>23</v>
      </c>
      <c r="B36" s="11"/>
      <c r="C36" s="11"/>
      <c r="D36" s="11"/>
      <c r="E36" s="11"/>
      <c r="F36" s="33"/>
      <c r="G36" s="47"/>
      <c r="H36" s="48"/>
      <c r="I36" s="48"/>
    </row>
    <row r="37" spans="1:12" ht="15" customHeight="1">
      <c r="A37" s="8">
        <v>24</v>
      </c>
      <c r="B37" s="11"/>
      <c r="C37" s="11"/>
      <c r="D37" s="11"/>
      <c r="E37" s="11"/>
      <c r="F37" s="33"/>
      <c r="G37" s="47"/>
      <c r="H37" s="48"/>
      <c r="I37" s="48"/>
    </row>
    <row r="38" spans="1:12" ht="15" customHeight="1">
      <c r="A38" s="8">
        <v>25</v>
      </c>
      <c r="B38" s="11"/>
      <c r="C38" s="11"/>
      <c r="D38" s="11"/>
      <c r="E38" s="11"/>
      <c r="F38" s="33"/>
      <c r="G38" s="47"/>
      <c r="H38" s="48"/>
      <c r="I38" s="48"/>
    </row>
    <row r="39" spans="1:12" ht="15" customHeight="1">
      <c r="A39" s="8">
        <v>26</v>
      </c>
      <c r="B39" s="11"/>
      <c r="C39" s="11"/>
      <c r="D39" s="11"/>
      <c r="E39" s="11"/>
      <c r="F39" s="33"/>
      <c r="G39" s="47"/>
      <c r="H39" s="48"/>
      <c r="I39" s="48"/>
    </row>
    <row r="40" spans="1:12" ht="15" customHeight="1">
      <c r="A40" s="8">
        <v>27</v>
      </c>
      <c r="B40" s="11"/>
      <c r="C40" s="11"/>
      <c r="D40" s="11"/>
      <c r="E40" s="11"/>
      <c r="F40" s="33"/>
      <c r="G40" s="47"/>
      <c r="H40" s="48"/>
      <c r="I40" s="48"/>
    </row>
    <row r="41" spans="1:12" ht="15" customHeight="1">
      <c r="A41" s="8">
        <v>28</v>
      </c>
      <c r="B41" s="11"/>
      <c r="C41" s="11"/>
      <c r="D41" s="11"/>
      <c r="E41" s="11"/>
      <c r="F41" s="33"/>
      <c r="G41" s="47"/>
      <c r="H41" s="48"/>
      <c r="I41" s="48"/>
    </row>
    <row r="42" spans="1:12" ht="15" customHeight="1">
      <c r="A42" s="8">
        <v>29</v>
      </c>
      <c r="B42" s="11"/>
      <c r="C42" s="11"/>
      <c r="D42" s="11"/>
      <c r="E42" s="11"/>
      <c r="F42" s="33"/>
      <c r="G42" s="47"/>
      <c r="H42" s="48"/>
      <c r="I42" s="48"/>
    </row>
    <row r="43" spans="1:12" ht="15" customHeight="1">
      <c r="A43" s="8">
        <v>30</v>
      </c>
      <c r="B43" s="11"/>
      <c r="C43" s="11"/>
      <c r="D43" s="11"/>
      <c r="E43" s="11"/>
      <c r="F43" s="33"/>
      <c r="G43" s="47"/>
      <c r="H43" s="48"/>
      <c r="I43" s="48"/>
    </row>
    <row r="44" spans="1:12" ht="15" customHeight="1">
      <c r="A44" s="8">
        <v>31</v>
      </c>
      <c r="B44" s="11"/>
      <c r="C44" s="11"/>
      <c r="D44" s="11"/>
      <c r="E44" s="11"/>
      <c r="F44" s="33"/>
      <c r="G44" s="47"/>
      <c r="H44" s="48"/>
      <c r="I44" s="48"/>
    </row>
    <row r="45" spans="1:12" ht="15" customHeight="1">
      <c r="A45" s="8">
        <v>32</v>
      </c>
      <c r="B45" s="11"/>
      <c r="C45" s="11"/>
      <c r="D45" s="11"/>
      <c r="E45" s="11"/>
      <c r="F45" s="33"/>
      <c r="G45" s="47"/>
      <c r="H45" s="48"/>
      <c r="I45" s="48"/>
    </row>
    <row r="46" spans="1:12" ht="15" customHeight="1">
      <c r="A46" s="8">
        <v>33</v>
      </c>
      <c r="B46" s="11"/>
      <c r="C46" s="11"/>
      <c r="D46" s="11"/>
      <c r="E46" s="11"/>
      <c r="F46" s="33"/>
      <c r="G46" s="47"/>
      <c r="H46" s="48"/>
      <c r="I46" s="48"/>
    </row>
    <row r="47" spans="1:12">
      <c r="A47" s="8">
        <v>34</v>
      </c>
      <c r="B47" s="11"/>
      <c r="C47" s="11"/>
      <c r="D47" s="11"/>
      <c r="E47" s="11"/>
      <c r="F47" s="33"/>
      <c r="G47" s="47"/>
      <c r="H47" s="48"/>
      <c r="I47" s="48"/>
      <c r="J47" s="55" t="s">
        <v>28</v>
      </c>
      <c r="K47" s="46"/>
      <c r="L47" s="46"/>
    </row>
    <row r="48" spans="1:12">
      <c r="A48" s="8">
        <v>35</v>
      </c>
      <c r="B48" s="11"/>
      <c r="C48" s="11"/>
      <c r="D48" s="11"/>
      <c r="E48" s="11"/>
      <c r="F48" s="33"/>
      <c r="G48" s="47"/>
      <c r="H48" s="48"/>
      <c r="I48" s="48"/>
    </row>
    <row r="49" spans="1:9">
      <c r="A49" s="8">
        <v>36</v>
      </c>
      <c r="B49" s="11"/>
      <c r="C49" s="11"/>
      <c r="D49" s="11"/>
      <c r="E49" s="11"/>
      <c r="F49" s="33"/>
      <c r="G49" s="47"/>
      <c r="H49" s="48"/>
      <c r="I49" s="48"/>
    </row>
    <row r="50" spans="1:9">
      <c r="A50" s="8">
        <v>37</v>
      </c>
      <c r="B50" s="12"/>
      <c r="C50" s="12"/>
      <c r="D50" s="12"/>
      <c r="E50" s="12"/>
      <c r="F50" s="34"/>
      <c r="G50" s="49"/>
      <c r="H50" s="50"/>
      <c r="I50" s="50"/>
    </row>
    <row r="51" spans="1:9">
      <c r="F51" s="10" t="s">
        <v>12</v>
      </c>
      <c r="G51" s="46">
        <f t="shared" ref="G51:I51" si="0">COUNTA(G9:G50)</f>
        <v>0</v>
      </c>
      <c r="H51" s="46">
        <f t="shared" si="0"/>
        <v>0</v>
      </c>
      <c r="I51" s="46">
        <f t="shared" si="0"/>
        <v>0</v>
      </c>
    </row>
    <row r="52" spans="1:9">
      <c r="G52" s="4" t="s">
        <v>25</v>
      </c>
      <c r="H52" s="4" t="s">
        <v>26</v>
      </c>
      <c r="I52" s="4" t="s">
        <v>27</v>
      </c>
    </row>
    <row r="53" spans="1:9">
      <c r="G53" s="4"/>
      <c r="H53" s="4"/>
      <c r="I53" s="4"/>
    </row>
  </sheetData>
  <mergeCells count="5">
    <mergeCell ref="H13:I13"/>
    <mergeCell ref="G5:I5"/>
    <mergeCell ref="H10:I10"/>
    <mergeCell ref="H11:I11"/>
    <mergeCell ref="H12:I12"/>
  </mergeCells>
  <phoneticPr fontId="2"/>
  <dataValidations count="1">
    <dataValidation type="list" allowBlank="1" showInputMessage="1" showErrorMessage="1" sqref="G9:H50 I9 I14:I50" xr:uid="{4E6F9864-A77D-48CF-864A-EB385A4A9294}">
      <formula1>"〇"</formula1>
    </dataValidation>
  </dataValidations>
  <pageMargins left="0.70866141732283472" right="0.46" top="0.5" bottom="0.39" header="0.31496062992125984" footer="0.31496062992125984"/>
  <pageSetup paperSize="9" scale="67"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6F21F-DB36-44CA-B870-1C469D055708}">
  <sheetPr>
    <pageSetUpPr fitToPage="1"/>
  </sheetPr>
  <dimension ref="A1:L53"/>
  <sheetViews>
    <sheetView zoomScaleNormal="100" workbookViewId="0">
      <selection activeCell="E7" sqref="E7:F8"/>
    </sheetView>
  </sheetViews>
  <sheetFormatPr defaultColWidth="8.59765625" defaultRowHeight="13.2"/>
  <cols>
    <col min="1" max="1" width="5.59765625" style="3" customWidth="1"/>
    <col min="2" max="2" width="12.8984375" style="3" bestFit="1" customWidth="1"/>
    <col min="3" max="3" width="12.8984375" style="3" customWidth="1"/>
    <col min="4" max="4" width="4.8984375" style="3" bestFit="1" customWidth="1"/>
    <col min="5" max="5" width="11.59765625" style="3" customWidth="1"/>
    <col min="6" max="6" width="10.8984375" style="3" bestFit="1" customWidth="1"/>
    <col min="7" max="9" width="3.59765625" style="3" customWidth="1"/>
    <col min="10" max="10" width="2.8984375" style="3" customWidth="1"/>
    <col min="11" max="16384" width="8.59765625" style="3"/>
  </cols>
  <sheetData>
    <row r="1" spans="1:11" ht="18.600000000000001" customHeight="1">
      <c r="A1" s="45" t="s">
        <v>30</v>
      </c>
      <c r="F1" s="115" t="s">
        <v>16</v>
      </c>
      <c r="G1" s="115"/>
      <c r="H1" s="115"/>
      <c r="I1" s="115"/>
    </row>
    <row r="2" spans="1:11" ht="7.65" customHeight="1">
      <c r="A2" s="39"/>
    </row>
    <row r="3" spans="1:11" ht="17.100000000000001" customHeight="1">
      <c r="B3" s="4" t="s">
        <v>0</v>
      </c>
      <c r="C3" s="97" t="str">
        <f>IF(①申込者・参加料明細!B6="","",①申込者・参加料明細!B6)</f>
        <v/>
      </c>
      <c r="D3" s="37"/>
      <c r="G3" s="10"/>
      <c r="H3" s="10"/>
      <c r="I3" s="10"/>
    </row>
    <row r="5" spans="1:11" s="9" customFormat="1">
      <c r="B5" s="53" t="s">
        <v>33</v>
      </c>
      <c r="F5" s="9" t="s">
        <v>11</v>
      </c>
      <c r="G5" s="110" t="s">
        <v>20</v>
      </c>
      <c r="H5" s="110"/>
      <c r="I5" s="110"/>
    </row>
    <row r="6" spans="1:11" s="4" customFormat="1" ht="15" customHeight="1">
      <c r="A6" s="5" t="s">
        <v>8</v>
      </c>
      <c r="B6" s="6" t="s">
        <v>79</v>
      </c>
      <c r="C6" s="6" t="s">
        <v>80</v>
      </c>
      <c r="D6" s="6" t="s">
        <v>3</v>
      </c>
      <c r="E6" s="6" t="s">
        <v>18</v>
      </c>
      <c r="F6" s="32" t="s">
        <v>10</v>
      </c>
      <c r="G6" s="36" t="s">
        <v>21</v>
      </c>
      <c r="H6" s="35" t="s">
        <v>19</v>
      </c>
      <c r="I6" s="35" t="s">
        <v>22</v>
      </c>
    </row>
    <row r="7" spans="1:11" ht="15" customHeight="1">
      <c r="A7" s="84" t="s">
        <v>17</v>
      </c>
      <c r="B7" s="100"/>
      <c r="C7" s="100"/>
      <c r="D7" s="89"/>
      <c r="E7" s="100"/>
      <c r="F7" s="102"/>
      <c r="G7" s="90"/>
      <c r="H7" s="91"/>
      <c r="I7" s="91"/>
      <c r="K7" s="38" t="s">
        <v>37</v>
      </c>
    </row>
    <row r="8" spans="1:11" ht="15" customHeight="1">
      <c r="A8" s="60" t="s">
        <v>67</v>
      </c>
      <c r="B8" s="101"/>
      <c r="C8" s="101"/>
      <c r="D8" s="68"/>
      <c r="E8" s="101"/>
      <c r="F8" s="103"/>
      <c r="G8" s="92"/>
      <c r="H8" s="93"/>
      <c r="I8" s="93"/>
      <c r="K8" s="54" t="s">
        <v>38</v>
      </c>
    </row>
    <row r="9" spans="1:11" ht="15" customHeight="1">
      <c r="A9" s="96" t="s">
        <v>4</v>
      </c>
      <c r="B9" s="64"/>
      <c r="C9" s="64"/>
      <c r="D9" s="85"/>
      <c r="E9" s="86"/>
      <c r="F9" s="76"/>
      <c r="G9" s="87"/>
      <c r="H9" s="88"/>
      <c r="I9" s="88"/>
    </row>
    <row r="10" spans="1:11" ht="15" customHeight="1">
      <c r="A10" s="60" t="s">
        <v>52</v>
      </c>
      <c r="B10" s="64"/>
      <c r="C10" s="64"/>
      <c r="D10" s="85"/>
      <c r="E10" s="86"/>
      <c r="F10" s="76"/>
      <c r="G10" s="94"/>
      <c r="H10" s="111"/>
      <c r="I10" s="112"/>
      <c r="K10" s="54"/>
    </row>
    <row r="11" spans="1:11" ht="15" customHeight="1">
      <c r="A11" s="60" t="s">
        <v>53</v>
      </c>
      <c r="B11" s="64"/>
      <c r="C11" s="64"/>
      <c r="D11" s="85"/>
      <c r="E11" s="86"/>
      <c r="F11" s="76"/>
      <c r="G11" s="95"/>
      <c r="H11" s="111"/>
      <c r="I11" s="112"/>
      <c r="K11" s="38"/>
    </row>
    <row r="12" spans="1:11" ht="15" customHeight="1">
      <c r="A12" s="60" t="s">
        <v>68</v>
      </c>
      <c r="B12" s="11"/>
      <c r="C12" s="11"/>
      <c r="D12" s="68"/>
      <c r="E12" s="74"/>
      <c r="F12" s="75"/>
      <c r="G12" s="60"/>
      <c r="H12" s="113"/>
      <c r="I12" s="114"/>
      <c r="K12" s="38"/>
    </row>
    <row r="13" spans="1:11" ht="15" customHeight="1">
      <c r="A13" s="61" t="s">
        <v>69</v>
      </c>
      <c r="B13" s="12"/>
      <c r="C13" s="12"/>
      <c r="D13" s="69"/>
      <c r="E13" s="12"/>
      <c r="F13" s="34"/>
      <c r="G13" s="61"/>
      <c r="H13" s="108"/>
      <c r="I13" s="109"/>
      <c r="K13" s="38"/>
    </row>
    <row r="14" spans="1:11" ht="15" customHeight="1">
      <c r="A14" s="63" t="s">
        <v>54</v>
      </c>
      <c r="B14" s="64"/>
      <c r="C14" s="64"/>
      <c r="D14" s="64"/>
      <c r="E14" s="64"/>
      <c r="F14" s="65"/>
      <c r="G14" s="66"/>
      <c r="H14" s="67"/>
      <c r="I14" s="67"/>
      <c r="K14" s="38"/>
    </row>
    <row r="15" spans="1:11" ht="15" customHeight="1">
      <c r="A15" s="8">
        <v>2</v>
      </c>
      <c r="B15" s="11"/>
      <c r="C15" s="11"/>
      <c r="D15" s="11"/>
      <c r="E15" s="11"/>
      <c r="F15" s="33"/>
      <c r="G15" s="47"/>
      <c r="H15" s="48"/>
      <c r="I15" s="48"/>
      <c r="K15" s="38"/>
    </row>
    <row r="16" spans="1:11" ht="15" customHeight="1">
      <c r="A16" s="8">
        <v>3</v>
      </c>
      <c r="B16" s="11"/>
      <c r="C16" s="11"/>
      <c r="D16" s="11"/>
      <c r="E16" s="11"/>
      <c r="F16" s="33"/>
      <c r="G16" s="47"/>
      <c r="H16" s="48"/>
      <c r="I16" s="48"/>
      <c r="K16" s="38"/>
    </row>
    <row r="17" spans="1:11" ht="15" customHeight="1">
      <c r="A17" s="8">
        <v>4</v>
      </c>
      <c r="B17" s="11"/>
      <c r="C17" s="11"/>
      <c r="D17" s="11"/>
      <c r="E17" s="11"/>
      <c r="F17" s="33"/>
      <c r="G17" s="47"/>
      <c r="H17" s="48"/>
      <c r="I17" s="48"/>
      <c r="K17" s="38"/>
    </row>
    <row r="18" spans="1:11" ht="15" customHeight="1">
      <c r="A18" s="8">
        <v>5</v>
      </c>
      <c r="B18" s="11"/>
      <c r="C18" s="11"/>
      <c r="D18" s="11"/>
      <c r="E18" s="11"/>
      <c r="F18" s="33"/>
      <c r="G18" s="47"/>
      <c r="H18" s="48"/>
      <c r="I18" s="48"/>
    </row>
    <row r="19" spans="1:11" ht="15" customHeight="1">
      <c r="A19" s="8">
        <v>6</v>
      </c>
      <c r="B19" s="11"/>
      <c r="C19" s="11"/>
      <c r="D19" s="11"/>
      <c r="E19" s="11"/>
      <c r="F19" s="33"/>
      <c r="G19" s="47"/>
      <c r="H19" s="48"/>
      <c r="I19" s="48"/>
    </row>
    <row r="20" spans="1:11" ht="15" customHeight="1">
      <c r="A20" s="8">
        <v>7</v>
      </c>
      <c r="B20" s="11"/>
      <c r="C20" s="11"/>
      <c r="D20" s="11"/>
      <c r="E20" s="11"/>
      <c r="F20" s="33"/>
      <c r="G20" s="47"/>
      <c r="H20" s="48"/>
      <c r="I20" s="48"/>
    </row>
    <row r="21" spans="1:11" ht="15" customHeight="1">
      <c r="A21" s="8">
        <v>8</v>
      </c>
      <c r="B21" s="11"/>
      <c r="C21" s="11"/>
      <c r="D21" s="11"/>
      <c r="E21" s="11"/>
      <c r="F21" s="33"/>
      <c r="G21" s="47"/>
      <c r="H21" s="48"/>
      <c r="I21" s="48"/>
    </row>
    <row r="22" spans="1:11" ht="15" customHeight="1">
      <c r="A22" s="8">
        <v>9</v>
      </c>
      <c r="B22" s="11"/>
      <c r="C22" s="11"/>
      <c r="D22" s="11"/>
      <c r="E22" s="11"/>
      <c r="F22" s="33"/>
      <c r="G22" s="47"/>
      <c r="H22" s="48"/>
      <c r="I22" s="48"/>
    </row>
    <row r="23" spans="1:11" ht="15" customHeight="1">
      <c r="A23" s="8">
        <v>10</v>
      </c>
      <c r="B23" s="11"/>
      <c r="C23" s="11"/>
      <c r="D23" s="11"/>
      <c r="E23" s="11"/>
      <c r="F23" s="33"/>
      <c r="G23" s="47"/>
      <c r="H23" s="48"/>
      <c r="I23" s="48"/>
    </row>
    <row r="24" spans="1:11" ht="15" customHeight="1">
      <c r="A24" s="8">
        <v>11</v>
      </c>
      <c r="B24" s="11"/>
      <c r="C24" s="11"/>
      <c r="D24" s="11"/>
      <c r="E24" s="11"/>
      <c r="F24" s="33"/>
      <c r="G24" s="47"/>
      <c r="H24" s="48"/>
      <c r="I24" s="48"/>
    </row>
    <row r="25" spans="1:11" ht="15" customHeight="1">
      <c r="A25" s="8">
        <v>12</v>
      </c>
      <c r="B25" s="11"/>
      <c r="C25" s="11"/>
      <c r="D25" s="11"/>
      <c r="E25" s="11"/>
      <c r="F25" s="33"/>
      <c r="G25" s="47"/>
      <c r="H25" s="48"/>
      <c r="I25" s="48"/>
    </row>
    <row r="26" spans="1:11" ht="15" customHeight="1">
      <c r="A26" s="8">
        <v>13</v>
      </c>
      <c r="B26" s="11"/>
      <c r="C26" s="11"/>
      <c r="D26" s="11"/>
      <c r="E26" s="11"/>
      <c r="F26" s="33"/>
      <c r="G26" s="47"/>
      <c r="H26" s="48"/>
      <c r="I26" s="48"/>
    </row>
    <row r="27" spans="1:11" ht="15" customHeight="1">
      <c r="A27" s="8">
        <v>14</v>
      </c>
      <c r="B27" s="11"/>
      <c r="C27" s="11"/>
      <c r="D27" s="11"/>
      <c r="E27" s="11"/>
      <c r="F27" s="33"/>
      <c r="G27" s="47"/>
      <c r="H27" s="48"/>
      <c r="I27" s="48"/>
    </row>
    <row r="28" spans="1:11" ht="15" customHeight="1">
      <c r="A28" s="8">
        <v>15</v>
      </c>
      <c r="B28" s="11"/>
      <c r="C28" s="11"/>
      <c r="D28" s="11"/>
      <c r="E28" s="11"/>
      <c r="F28" s="33"/>
      <c r="G28" s="47"/>
      <c r="H28" s="48"/>
      <c r="I28" s="48"/>
    </row>
    <row r="29" spans="1:11" ht="15" customHeight="1">
      <c r="A29" s="8">
        <v>16</v>
      </c>
      <c r="B29" s="11"/>
      <c r="C29" s="11"/>
      <c r="D29" s="11"/>
      <c r="E29" s="11"/>
      <c r="F29" s="33"/>
      <c r="G29" s="47"/>
      <c r="H29" s="48"/>
      <c r="I29" s="48"/>
    </row>
    <row r="30" spans="1:11" ht="15" customHeight="1">
      <c r="A30" s="8">
        <v>17</v>
      </c>
      <c r="B30" s="11"/>
      <c r="C30" s="11"/>
      <c r="D30" s="11"/>
      <c r="E30" s="11"/>
      <c r="F30" s="33"/>
      <c r="G30" s="47"/>
      <c r="H30" s="48"/>
      <c r="I30" s="48"/>
    </row>
    <row r="31" spans="1:11" ht="15" customHeight="1">
      <c r="A31" s="8">
        <v>18</v>
      </c>
      <c r="B31" s="11"/>
      <c r="C31" s="11"/>
      <c r="D31" s="11"/>
      <c r="E31" s="11"/>
      <c r="F31" s="33"/>
      <c r="G31" s="47"/>
      <c r="H31" s="48"/>
      <c r="I31" s="48"/>
    </row>
    <row r="32" spans="1:11" ht="15" customHeight="1">
      <c r="A32" s="8">
        <v>19</v>
      </c>
      <c r="B32" s="11"/>
      <c r="C32" s="11"/>
      <c r="D32" s="11"/>
      <c r="E32" s="11"/>
      <c r="F32" s="33"/>
      <c r="G32" s="47"/>
      <c r="H32" s="48"/>
      <c r="I32" s="48"/>
    </row>
    <row r="33" spans="1:12" ht="15" customHeight="1">
      <c r="A33" s="8">
        <v>20</v>
      </c>
      <c r="B33" s="11"/>
      <c r="C33" s="11"/>
      <c r="D33" s="11"/>
      <c r="E33" s="11"/>
      <c r="F33" s="33"/>
      <c r="G33" s="47"/>
      <c r="H33" s="48"/>
      <c r="I33" s="48"/>
    </row>
    <row r="34" spans="1:12" ht="15" customHeight="1">
      <c r="A34" s="8">
        <v>21</v>
      </c>
      <c r="B34" s="11"/>
      <c r="C34" s="11"/>
      <c r="D34" s="11"/>
      <c r="E34" s="11"/>
      <c r="F34" s="33"/>
      <c r="G34" s="47"/>
      <c r="H34" s="48"/>
      <c r="I34" s="48"/>
    </row>
    <row r="35" spans="1:12" ht="15" customHeight="1">
      <c r="A35" s="8">
        <v>22</v>
      </c>
      <c r="B35" s="11"/>
      <c r="C35" s="11"/>
      <c r="D35" s="11"/>
      <c r="E35" s="11"/>
      <c r="F35" s="33"/>
      <c r="G35" s="47"/>
      <c r="H35" s="48"/>
      <c r="I35" s="48"/>
    </row>
    <row r="36" spans="1:12" ht="15" customHeight="1">
      <c r="A36" s="8">
        <v>23</v>
      </c>
      <c r="B36" s="11"/>
      <c r="C36" s="11"/>
      <c r="D36" s="11"/>
      <c r="E36" s="11"/>
      <c r="F36" s="33"/>
      <c r="G36" s="47"/>
      <c r="H36" s="48"/>
      <c r="I36" s="48"/>
    </row>
    <row r="37" spans="1:12" ht="15" customHeight="1">
      <c r="A37" s="8">
        <v>24</v>
      </c>
      <c r="B37" s="11"/>
      <c r="C37" s="11"/>
      <c r="D37" s="11"/>
      <c r="E37" s="11"/>
      <c r="F37" s="33"/>
      <c r="G37" s="47"/>
      <c r="H37" s="48"/>
      <c r="I37" s="48"/>
    </row>
    <row r="38" spans="1:12" ht="15" customHeight="1">
      <c r="A38" s="8">
        <v>25</v>
      </c>
      <c r="B38" s="11"/>
      <c r="C38" s="11"/>
      <c r="D38" s="11"/>
      <c r="E38" s="11"/>
      <c r="F38" s="33"/>
      <c r="G38" s="47"/>
      <c r="H38" s="48"/>
      <c r="I38" s="48"/>
    </row>
    <row r="39" spans="1:12" ht="15" customHeight="1">
      <c r="A39" s="8">
        <v>26</v>
      </c>
      <c r="B39" s="11"/>
      <c r="C39" s="11"/>
      <c r="D39" s="11"/>
      <c r="E39" s="11"/>
      <c r="F39" s="33"/>
      <c r="G39" s="47"/>
      <c r="H39" s="48"/>
      <c r="I39" s="48"/>
    </row>
    <row r="40" spans="1:12" ht="15" customHeight="1">
      <c r="A40" s="8">
        <v>27</v>
      </c>
      <c r="B40" s="11"/>
      <c r="C40" s="11"/>
      <c r="D40" s="11"/>
      <c r="E40" s="11"/>
      <c r="F40" s="33"/>
      <c r="G40" s="47"/>
      <c r="H40" s="48"/>
      <c r="I40" s="48"/>
    </row>
    <row r="41" spans="1:12" ht="15" customHeight="1">
      <c r="A41" s="8">
        <v>28</v>
      </c>
      <c r="B41" s="11"/>
      <c r="C41" s="11"/>
      <c r="D41" s="11"/>
      <c r="E41" s="11"/>
      <c r="F41" s="33"/>
      <c r="G41" s="47"/>
      <c r="H41" s="48"/>
      <c r="I41" s="48"/>
    </row>
    <row r="42" spans="1:12" ht="15" customHeight="1">
      <c r="A42" s="8">
        <v>29</v>
      </c>
      <c r="B42" s="11"/>
      <c r="C42" s="11"/>
      <c r="D42" s="11"/>
      <c r="E42" s="11"/>
      <c r="F42" s="33"/>
      <c r="G42" s="47"/>
      <c r="H42" s="48"/>
      <c r="I42" s="48"/>
    </row>
    <row r="43" spans="1:12" ht="15" customHeight="1">
      <c r="A43" s="8">
        <v>30</v>
      </c>
      <c r="B43" s="11"/>
      <c r="C43" s="11"/>
      <c r="D43" s="11"/>
      <c r="E43" s="11"/>
      <c r="F43" s="33"/>
      <c r="G43" s="47"/>
      <c r="H43" s="48"/>
      <c r="I43" s="48"/>
    </row>
    <row r="44" spans="1:12" ht="15" customHeight="1">
      <c r="A44" s="8">
        <v>31</v>
      </c>
      <c r="B44" s="11"/>
      <c r="C44" s="11"/>
      <c r="D44" s="11"/>
      <c r="E44" s="11"/>
      <c r="F44" s="33"/>
      <c r="G44" s="47"/>
      <c r="H44" s="48"/>
      <c r="I44" s="48"/>
    </row>
    <row r="45" spans="1:12">
      <c r="A45" s="8">
        <v>32</v>
      </c>
      <c r="B45" s="11"/>
      <c r="C45" s="11"/>
      <c r="D45" s="11"/>
      <c r="E45" s="11"/>
      <c r="F45" s="33"/>
      <c r="G45" s="47"/>
      <c r="H45" s="48"/>
      <c r="I45" s="48"/>
      <c r="J45" s="55" t="s">
        <v>28</v>
      </c>
      <c r="K45" s="46"/>
      <c r="L45" s="46"/>
    </row>
    <row r="46" spans="1:12">
      <c r="A46" s="8">
        <v>33</v>
      </c>
      <c r="B46" s="11"/>
      <c r="C46" s="11"/>
      <c r="D46" s="11"/>
      <c r="E46" s="11"/>
      <c r="F46" s="33"/>
      <c r="G46" s="47"/>
      <c r="H46" s="48"/>
      <c r="I46" s="48"/>
    </row>
    <row r="47" spans="1:12">
      <c r="A47" s="8">
        <v>34</v>
      </c>
      <c r="B47" s="11"/>
      <c r="C47" s="11"/>
      <c r="D47" s="11"/>
      <c r="E47" s="11"/>
      <c r="F47" s="33"/>
      <c r="G47" s="47"/>
      <c r="H47" s="48"/>
      <c r="I47" s="48"/>
    </row>
    <row r="48" spans="1:12">
      <c r="A48" s="8">
        <v>35</v>
      </c>
      <c r="B48" s="11"/>
      <c r="C48" s="11"/>
      <c r="D48" s="11"/>
      <c r="E48" s="11"/>
      <c r="F48" s="33"/>
      <c r="G48" s="47"/>
      <c r="H48" s="48"/>
      <c r="I48" s="48"/>
    </row>
    <row r="49" spans="1:9">
      <c r="A49" s="8">
        <v>36</v>
      </c>
      <c r="B49" s="11"/>
      <c r="C49" s="11"/>
      <c r="D49" s="11"/>
      <c r="E49" s="11"/>
      <c r="F49" s="33"/>
      <c r="G49" s="47"/>
      <c r="H49" s="48"/>
      <c r="I49" s="48"/>
    </row>
    <row r="50" spans="1:9">
      <c r="A50" s="8">
        <v>37</v>
      </c>
      <c r="B50" s="12"/>
      <c r="C50" s="12"/>
      <c r="D50" s="12"/>
      <c r="E50" s="12"/>
      <c r="F50" s="34"/>
      <c r="G50" s="49"/>
      <c r="H50" s="50"/>
      <c r="I50" s="50"/>
    </row>
    <row r="51" spans="1:9">
      <c r="F51" s="10" t="s">
        <v>12</v>
      </c>
      <c r="G51" s="46">
        <f t="shared" ref="G51:I51" si="0">COUNTA(G9:G50)</f>
        <v>0</v>
      </c>
      <c r="H51" s="46">
        <f t="shared" si="0"/>
        <v>0</v>
      </c>
      <c r="I51" s="46">
        <f t="shared" si="0"/>
        <v>0</v>
      </c>
    </row>
    <row r="52" spans="1:9">
      <c r="G52" s="4" t="s">
        <v>25</v>
      </c>
      <c r="H52" s="4" t="s">
        <v>26</v>
      </c>
      <c r="I52" s="4" t="s">
        <v>27</v>
      </c>
    </row>
    <row r="53" spans="1:9">
      <c r="G53" s="4"/>
      <c r="H53" s="4"/>
      <c r="I53" s="4"/>
    </row>
  </sheetData>
  <mergeCells count="6">
    <mergeCell ref="H10:I10"/>
    <mergeCell ref="H11:I11"/>
    <mergeCell ref="H12:I12"/>
    <mergeCell ref="H13:I13"/>
    <mergeCell ref="F1:I1"/>
    <mergeCell ref="G5:I5"/>
  </mergeCells>
  <phoneticPr fontId="2"/>
  <dataValidations count="1">
    <dataValidation type="list" allowBlank="1" showInputMessage="1" showErrorMessage="1" sqref="G9:I9 G10:H13 G14:I50" xr:uid="{100D9B2A-E847-4CB8-BAFB-96C70F9C9CEE}">
      <formula1>"〇"</formula1>
    </dataValidation>
  </dataValidations>
  <pageMargins left="0.70866141732283472" right="0.46" top="0.5" bottom="0.39" header="0.31496062992125984" footer="0.31496062992125984"/>
  <pageSetup paperSize="9" scale="68"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948D8-CC96-47CB-8ADF-607F59507FD6}">
  <sheetPr>
    <pageSetUpPr fitToPage="1"/>
  </sheetPr>
  <dimension ref="A1:M36"/>
  <sheetViews>
    <sheetView zoomScaleNormal="100" workbookViewId="0">
      <selection activeCell="A5" sqref="A5"/>
    </sheetView>
  </sheetViews>
  <sheetFormatPr defaultColWidth="8.59765625" defaultRowHeight="13.2"/>
  <cols>
    <col min="1" max="1" width="4.8984375" style="14" bestFit="1" customWidth="1"/>
    <col min="2" max="2" width="14.3984375" style="13" bestFit="1" customWidth="1"/>
    <col min="3" max="3" width="18.59765625" style="13" customWidth="1"/>
    <col min="4" max="5" width="4.8984375" style="13" bestFit="1" customWidth="1"/>
    <col min="6" max="6" width="14.3984375" style="13" bestFit="1" customWidth="1"/>
    <col min="7" max="7" width="18.59765625" style="13" customWidth="1"/>
    <col min="8" max="8" width="3.3984375" style="13" customWidth="1"/>
    <col min="9" max="9" width="11" style="13" customWidth="1"/>
    <col min="10" max="16384" width="8.59765625" style="13"/>
  </cols>
  <sheetData>
    <row r="1" spans="1:13" s="3" customFormat="1" ht="18.600000000000001" customHeight="1">
      <c r="A1" s="45" t="s">
        <v>31</v>
      </c>
      <c r="E1" s="38"/>
      <c r="G1" s="62" t="s">
        <v>15</v>
      </c>
      <c r="J1" s="52"/>
      <c r="K1" s="52"/>
      <c r="L1" s="52"/>
      <c r="M1" s="52"/>
    </row>
    <row r="2" spans="1:13" s="3" customFormat="1" ht="7.65" customHeight="1">
      <c r="A2" s="39"/>
    </row>
    <row r="3" spans="1:13" s="3" customFormat="1" ht="17.100000000000001" customHeight="1">
      <c r="B3" s="4" t="s">
        <v>0</v>
      </c>
      <c r="C3" s="97" t="str">
        <f>IF(①申込者・参加料明細!B6="","",①申込者・参加料明細!B6)</f>
        <v/>
      </c>
      <c r="F3" s="38" t="str">
        <f>IF(申込書手引き!C2="","参加申込書",IF(COUNTIFS(申込書手引き!C2,"全日本*")&gt;0,"大会名：全日本学生バドミントン選手権大会",_xlfn.CONCAT("大会名：",申込書手引き!C2)))</f>
        <v>大会名：愛知学生バドミントン選手権大会</v>
      </c>
      <c r="G3" s="10"/>
      <c r="H3" s="10"/>
    </row>
    <row r="4" spans="1:13" ht="17.100000000000001" customHeight="1"/>
    <row r="5" spans="1:13" ht="17.100000000000001" customHeight="1">
      <c r="A5" s="38" t="s">
        <v>35</v>
      </c>
      <c r="B5" s="38"/>
      <c r="E5" s="38" t="s">
        <v>36</v>
      </c>
      <c r="F5" s="38"/>
    </row>
    <row r="6" spans="1:13" ht="17.100000000000001" customHeight="1">
      <c r="A6" s="15" t="s">
        <v>8</v>
      </c>
      <c r="B6" s="16" t="s">
        <v>9</v>
      </c>
      <c r="C6" s="17" t="s">
        <v>76</v>
      </c>
      <c r="E6" s="18" t="s">
        <v>8</v>
      </c>
      <c r="F6" s="16" t="s">
        <v>9</v>
      </c>
      <c r="G6" s="17" t="s">
        <v>76</v>
      </c>
      <c r="I6" s="31"/>
    </row>
    <row r="7" spans="1:13" ht="17.100000000000001" customHeight="1">
      <c r="A7" s="19">
        <v>1</v>
      </c>
      <c r="B7" s="22" t="s">
        <v>55</v>
      </c>
      <c r="C7" s="77" t="s">
        <v>57</v>
      </c>
      <c r="E7" s="116">
        <v>1</v>
      </c>
      <c r="F7" s="22" t="s">
        <v>55</v>
      </c>
      <c r="G7" s="77" t="s">
        <v>57</v>
      </c>
      <c r="J7" s="30"/>
    </row>
    <row r="8" spans="1:13" ht="17.100000000000001" customHeight="1">
      <c r="A8" s="20">
        <v>2</v>
      </c>
      <c r="B8" s="23"/>
      <c r="C8" s="78"/>
      <c r="E8" s="117"/>
      <c r="F8" s="24" t="s">
        <v>56</v>
      </c>
      <c r="G8" s="79" t="s">
        <v>58</v>
      </c>
      <c r="J8" s="30"/>
    </row>
    <row r="9" spans="1:13" ht="17.100000000000001" customHeight="1">
      <c r="A9" s="20">
        <v>3</v>
      </c>
      <c r="B9" s="23"/>
      <c r="C9" s="78"/>
      <c r="E9" s="116">
        <v>2</v>
      </c>
      <c r="F9" s="22"/>
      <c r="G9" s="77"/>
    </row>
    <row r="10" spans="1:13" ht="17.100000000000001" customHeight="1">
      <c r="A10" s="20">
        <v>4</v>
      </c>
      <c r="B10" s="23"/>
      <c r="C10" s="78"/>
      <c r="E10" s="117"/>
      <c r="F10" s="24"/>
      <c r="G10" s="79"/>
    </row>
    <row r="11" spans="1:13" ht="17.100000000000001" customHeight="1">
      <c r="A11" s="20">
        <v>5</v>
      </c>
      <c r="B11" s="23"/>
      <c r="C11" s="78"/>
      <c r="E11" s="116">
        <v>3</v>
      </c>
      <c r="F11" s="22"/>
      <c r="G11" s="77"/>
    </row>
    <row r="12" spans="1:13" ht="17.100000000000001" customHeight="1">
      <c r="A12" s="20">
        <v>6</v>
      </c>
      <c r="B12" s="23"/>
      <c r="C12" s="78"/>
      <c r="E12" s="117"/>
      <c r="F12" s="24"/>
      <c r="G12" s="79"/>
    </row>
    <row r="13" spans="1:13" ht="17.100000000000001" customHeight="1">
      <c r="A13" s="20">
        <v>7</v>
      </c>
      <c r="B13" s="23"/>
      <c r="C13" s="78"/>
      <c r="E13" s="116">
        <v>4</v>
      </c>
      <c r="F13" s="22"/>
      <c r="G13" s="77"/>
    </row>
    <row r="14" spans="1:13" ht="17.100000000000001" customHeight="1">
      <c r="A14" s="20">
        <v>8</v>
      </c>
      <c r="B14" s="23"/>
      <c r="C14" s="78"/>
      <c r="E14" s="117"/>
      <c r="F14" s="24"/>
      <c r="G14" s="79"/>
    </row>
    <row r="15" spans="1:13" ht="17.100000000000001" customHeight="1">
      <c r="A15" s="20">
        <v>9</v>
      </c>
      <c r="B15" s="23"/>
      <c r="C15" s="78"/>
      <c r="E15" s="116">
        <v>5</v>
      </c>
      <c r="F15" s="22"/>
      <c r="G15" s="77"/>
    </row>
    <row r="16" spans="1:13" ht="17.100000000000001" customHeight="1">
      <c r="A16" s="20">
        <v>10</v>
      </c>
      <c r="B16" s="23"/>
      <c r="C16" s="78"/>
      <c r="E16" s="117"/>
      <c r="F16" s="24"/>
      <c r="G16" s="79"/>
    </row>
    <row r="17" spans="1:7" ht="17.100000000000001" customHeight="1">
      <c r="A17" s="20">
        <v>11</v>
      </c>
      <c r="B17" s="23"/>
      <c r="C17" s="78"/>
      <c r="E17" s="116">
        <v>6</v>
      </c>
      <c r="F17" s="22"/>
      <c r="G17" s="77"/>
    </row>
    <row r="18" spans="1:7" ht="17.100000000000001" customHeight="1">
      <c r="A18" s="20">
        <v>12</v>
      </c>
      <c r="B18" s="23"/>
      <c r="C18" s="78"/>
      <c r="E18" s="117"/>
      <c r="F18" s="24"/>
      <c r="G18" s="79"/>
    </row>
    <row r="19" spans="1:7" ht="17.100000000000001" customHeight="1">
      <c r="A19" s="20">
        <v>13</v>
      </c>
      <c r="B19" s="23"/>
      <c r="C19" s="78"/>
      <c r="E19" s="116">
        <v>7</v>
      </c>
      <c r="F19" s="22"/>
      <c r="G19" s="77"/>
    </row>
    <row r="20" spans="1:7" ht="17.100000000000001" customHeight="1">
      <c r="A20" s="20">
        <v>14</v>
      </c>
      <c r="B20" s="23"/>
      <c r="C20" s="78"/>
      <c r="E20" s="117"/>
      <c r="F20" s="24"/>
      <c r="G20" s="79"/>
    </row>
    <row r="21" spans="1:7" ht="17.100000000000001" customHeight="1">
      <c r="A21" s="20">
        <v>15</v>
      </c>
      <c r="B21" s="23"/>
      <c r="C21" s="78"/>
      <c r="E21" s="116">
        <v>8</v>
      </c>
      <c r="F21" s="22"/>
      <c r="G21" s="77"/>
    </row>
    <row r="22" spans="1:7" ht="17.100000000000001" customHeight="1">
      <c r="A22" s="20">
        <v>16</v>
      </c>
      <c r="B22" s="23"/>
      <c r="C22" s="78"/>
      <c r="E22" s="117"/>
      <c r="F22" s="24"/>
      <c r="G22" s="79"/>
    </row>
    <row r="23" spans="1:7" ht="17.100000000000001" customHeight="1">
      <c r="A23" s="20">
        <v>17</v>
      </c>
      <c r="B23" s="23"/>
      <c r="C23" s="78"/>
      <c r="E23" s="116">
        <v>9</v>
      </c>
      <c r="F23" s="22"/>
      <c r="G23" s="77"/>
    </row>
    <row r="24" spans="1:7" ht="17.100000000000001" customHeight="1">
      <c r="A24" s="20">
        <v>18</v>
      </c>
      <c r="B24" s="23"/>
      <c r="C24" s="78"/>
      <c r="E24" s="117"/>
      <c r="F24" s="24"/>
      <c r="G24" s="79"/>
    </row>
    <row r="25" spans="1:7" ht="17.100000000000001" customHeight="1">
      <c r="A25" s="20">
        <v>19</v>
      </c>
      <c r="B25" s="23"/>
      <c r="C25" s="78"/>
      <c r="E25" s="116">
        <v>10</v>
      </c>
      <c r="F25" s="22"/>
      <c r="G25" s="77"/>
    </row>
    <row r="26" spans="1:7" ht="17.100000000000001" customHeight="1">
      <c r="A26" s="20">
        <v>20</v>
      </c>
      <c r="B26" s="23"/>
      <c r="C26" s="78"/>
      <c r="E26" s="117"/>
      <c r="F26" s="24"/>
      <c r="G26" s="79"/>
    </row>
    <row r="27" spans="1:7" ht="17.100000000000001" customHeight="1">
      <c r="A27" s="20">
        <v>21</v>
      </c>
      <c r="B27" s="23"/>
      <c r="C27" s="78"/>
      <c r="E27" s="116">
        <v>11</v>
      </c>
      <c r="F27" s="22"/>
      <c r="G27" s="77"/>
    </row>
    <row r="28" spans="1:7" ht="17.100000000000001" customHeight="1">
      <c r="A28" s="20">
        <v>22</v>
      </c>
      <c r="B28" s="23"/>
      <c r="C28" s="78"/>
      <c r="E28" s="117"/>
      <c r="F28" s="24"/>
      <c r="G28" s="79"/>
    </row>
    <row r="29" spans="1:7" ht="17.100000000000001" customHeight="1">
      <c r="A29" s="20">
        <v>23</v>
      </c>
      <c r="B29" s="23"/>
      <c r="C29" s="78"/>
      <c r="E29" s="116">
        <v>12</v>
      </c>
      <c r="F29" s="22"/>
      <c r="G29" s="77"/>
    </row>
    <row r="30" spans="1:7" ht="17.100000000000001" customHeight="1">
      <c r="A30" s="20">
        <v>24</v>
      </c>
      <c r="B30" s="23"/>
      <c r="C30" s="78"/>
      <c r="E30" s="117"/>
      <c r="F30" s="24"/>
      <c r="G30" s="79"/>
    </row>
    <row r="31" spans="1:7" ht="17.100000000000001" customHeight="1">
      <c r="A31" s="20">
        <v>25</v>
      </c>
      <c r="B31" s="23"/>
      <c r="C31" s="78"/>
      <c r="E31" s="116">
        <v>13</v>
      </c>
      <c r="F31" s="22"/>
      <c r="G31" s="77"/>
    </row>
    <row r="32" spans="1:7" ht="17.100000000000001" customHeight="1">
      <c r="A32" s="20">
        <v>26</v>
      </c>
      <c r="B32" s="23"/>
      <c r="C32" s="78"/>
      <c r="E32" s="117"/>
      <c r="F32" s="24"/>
      <c r="G32" s="79"/>
    </row>
    <row r="33" spans="1:7" ht="17.100000000000001" customHeight="1">
      <c r="A33" s="20">
        <v>27</v>
      </c>
      <c r="B33" s="23"/>
      <c r="C33" s="78"/>
      <c r="E33" s="116">
        <v>14</v>
      </c>
      <c r="F33" s="22"/>
      <c r="G33" s="77"/>
    </row>
    <row r="34" spans="1:7" ht="17.100000000000001" customHeight="1">
      <c r="A34" s="20">
        <v>28</v>
      </c>
      <c r="B34" s="23"/>
      <c r="C34" s="78"/>
      <c r="E34" s="117"/>
      <c r="F34" s="24"/>
      <c r="G34" s="79"/>
    </row>
    <row r="35" spans="1:7" ht="17.100000000000001" customHeight="1">
      <c r="A35" s="20">
        <v>29</v>
      </c>
      <c r="B35" s="23"/>
      <c r="C35" s="78"/>
      <c r="E35" s="116">
        <v>15</v>
      </c>
      <c r="F35" s="22"/>
      <c r="G35" s="77"/>
    </row>
    <row r="36" spans="1:7" ht="17.100000000000001" customHeight="1">
      <c r="A36" s="21">
        <v>30</v>
      </c>
      <c r="B36" s="24"/>
      <c r="C36" s="79"/>
      <c r="E36" s="117"/>
      <c r="F36" s="24"/>
      <c r="G36" s="79"/>
    </row>
  </sheetData>
  <mergeCells count="15">
    <mergeCell ref="E19:E20"/>
    <mergeCell ref="E7:E8"/>
    <mergeCell ref="E9:E10"/>
    <mergeCell ref="E11:E12"/>
    <mergeCell ref="E13:E14"/>
    <mergeCell ref="E15:E16"/>
    <mergeCell ref="E17:E18"/>
    <mergeCell ref="E33:E34"/>
    <mergeCell ref="E35:E36"/>
    <mergeCell ref="E21:E22"/>
    <mergeCell ref="E23:E24"/>
    <mergeCell ref="E25:E26"/>
    <mergeCell ref="E27:E28"/>
    <mergeCell ref="E29:E30"/>
    <mergeCell ref="E31:E32"/>
  </mergeCells>
  <phoneticPr fontId="2"/>
  <pageMargins left="0.70866141732283472" right="0.46" top="0.74803149606299213" bottom="0.46" header="0.31496062992125984" footer="0.31496062992125984"/>
  <pageSetup paperSize="9" scale="81" orientation="landscape"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68097-7364-4B29-8FFC-EE8A651EA184}">
  <sheetPr>
    <pageSetUpPr fitToPage="1"/>
  </sheetPr>
  <dimension ref="A1:M36"/>
  <sheetViews>
    <sheetView zoomScaleNormal="100" workbookViewId="0">
      <selection activeCell="C3" sqref="C3"/>
    </sheetView>
  </sheetViews>
  <sheetFormatPr defaultColWidth="8.59765625" defaultRowHeight="13.2"/>
  <cols>
    <col min="1" max="1" width="4.8984375" style="14" bestFit="1" customWidth="1"/>
    <col min="2" max="2" width="14.3984375" style="13" bestFit="1" customWidth="1"/>
    <col min="3" max="3" width="18.59765625" style="13" customWidth="1"/>
    <col min="4" max="5" width="4.8984375" style="13" bestFit="1" customWidth="1"/>
    <col min="6" max="6" width="14.3984375" style="13" bestFit="1" customWidth="1"/>
    <col min="7" max="7" width="18.59765625" style="13" customWidth="1"/>
    <col min="8" max="8" width="3.3984375" style="13" customWidth="1"/>
    <col min="9" max="9" width="11" style="13" customWidth="1"/>
    <col min="10" max="16384" width="8.59765625" style="13"/>
  </cols>
  <sheetData>
    <row r="1" spans="1:13" s="3" customFormat="1" ht="18.600000000000001" customHeight="1">
      <c r="A1" s="45" t="s">
        <v>32</v>
      </c>
      <c r="E1" s="38"/>
      <c r="G1" s="51" t="s">
        <v>16</v>
      </c>
      <c r="J1" s="52"/>
      <c r="K1" s="52"/>
      <c r="L1" s="52"/>
      <c r="M1" s="52"/>
    </row>
    <row r="2" spans="1:13" s="3" customFormat="1" ht="7.65" customHeight="1">
      <c r="A2" s="39"/>
    </row>
    <row r="3" spans="1:13" s="3" customFormat="1" ht="17.100000000000001" customHeight="1">
      <c r="B3" s="4" t="s">
        <v>0</v>
      </c>
      <c r="C3" s="97" t="str">
        <f>IF(①申込者・参加料明細!B6="","",①申込者・参加料明細!B6)</f>
        <v/>
      </c>
      <c r="F3" s="38" t="str">
        <f>IF(申込書手引き!C2="","参加申込書",IF(COUNTIFS(申込書手引き!C2,"全日本*")&gt;0,"大会名：全日本学生バドミントン選手権大会",_xlfn.CONCAT("大会名：",申込書手引き!C2)))</f>
        <v>大会名：愛知学生バドミントン選手権大会</v>
      </c>
      <c r="G3" s="10"/>
      <c r="H3" s="10"/>
    </row>
    <row r="4" spans="1:13" ht="17.100000000000001" customHeight="1"/>
    <row r="5" spans="1:13" ht="17.100000000000001" customHeight="1">
      <c r="A5" s="38" t="s">
        <v>35</v>
      </c>
      <c r="B5" s="38"/>
      <c r="E5" s="38" t="s">
        <v>36</v>
      </c>
      <c r="F5" s="38"/>
    </row>
    <row r="6" spans="1:13" ht="17.100000000000001" customHeight="1">
      <c r="A6" s="15" t="s">
        <v>8</v>
      </c>
      <c r="B6" s="16" t="s">
        <v>9</v>
      </c>
      <c r="C6" s="17" t="s">
        <v>76</v>
      </c>
      <c r="E6" s="18" t="s">
        <v>8</v>
      </c>
      <c r="F6" s="16" t="s">
        <v>9</v>
      </c>
      <c r="G6" s="17" t="s">
        <v>76</v>
      </c>
      <c r="I6" s="31"/>
    </row>
    <row r="7" spans="1:13" ht="17.100000000000001" customHeight="1">
      <c r="A7" s="19">
        <v>1</v>
      </c>
      <c r="B7" s="22"/>
      <c r="C7" s="77"/>
      <c r="E7" s="116">
        <v>1</v>
      </c>
      <c r="F7" s="22"/>
      <c r="G7" s="77"/>
      <c r="J7" s="30"/>
    </row>
    <row r="8" spans="1:13" ht="17.100000000000001" customHeight="1">
      <c r="A8" s="20">
        <v>2</v>
      </c>
      <c r="B8" s="23"/>
      <c r="C8" s="78"/>
      <c r="E8" s="117"/>
      <c r="F8" s="24"/>
      <c r="G8" s="79"/>
      <c r="J8" s="30"/>
    </row>
    <row r="9" spans="1:13" ht="17.100000000000001" customHeight="1">
      <c r="A9" s="20">
        <v>3</v>
      </c>
      <c r="B9" s="23"/>
      <c r="C9" s="78"/>
      <c r="E9" s="116">
        <v>2</v>
      </c>
      <c r="F9" s="22"/>
      <c r="G9" s="77"/>
    </row>
    <row r="10" spans="1:13" ht="17.100000000000001" customHeight="1">
      <c r="A10" s="20">
        <v>4</v>
      </c>
      <c r="B10" s="23"/>
      <c r="C10" s="78"/>
      <c r="E10" s="117"/>
      <c r="F10" s="24"/>
      <c r="G10" s="79"/>
    </row>
    <row r="11" spans="1:13" ht="17.100000000000001" customHeight="1">
      <c r="A11" s="20">
        <v>5</v>
      </c>
      <c r="B11" s="23"/>
      <c r="C11" s="78"/>
      <c r="E11" s="116">
        <v>3</v>
      </c>
      <c r="F11" s="22"/>
      <c r="G11" s="77"/>
    </row>
    <row r="12" spans="1:13" ht="17.100000000000001" customHeight="1">
      <c r="A12" s="20">
        <v>6</v>
      </c>
      <c r="B12" s="23"/>
      <c r="C12" s="78"/>
      <c r="E12" s="117"/>
      <c r="F12" s="24"/>
      <c r="G12" s="79"/>
    </row>
    <row r="13" spans="1:13" ht="17.100000000000001" customHeight="1">
      <c r="A13" s="20">
        <v>7</v>
      </c>
      <c r="B13" s="23"/>
      <c r="C13" s="78"/>
      <c r="E13" s="116">
        <v>4</v>
      </c>
      <c r="F13" s="22"/>
      <c r="G13" s="77"/>
    </row>
    <row r="14" spans="1:13" ht="17.100000000000001" customHeight="1">
      <c r="A14" s="20">
        <v>8</v>
      </c>
      <c r="B14" s="23"/>
      <c r="C14" s="78"/>
      <c r="E14" s="117"/>
      <c r="F14" s="24"/>
      <c r="G14" s="79"/>
    </row>
    <row r="15" spans="1:13" ht="17.100000000000001" customHeight="1">
      <c r="A15" s="20">
        <v>9</v>
      </c>
      <c r="B15" s="23"/>
      <c r="C15" s="78"/>
      <c r="E15" s="116">
        <v>5</v>
      </c>
      <c r="F15" s="22"/>
      <c r="G15" s="77"/>
    </row>
    <row r="16" spans="1:13" ht="17.100000000000001" customHeight="1">
      <c r="A16" s="20">
        <v>10</v>
      </c>
      <c r="B16" s="23"/>
      <c r="C16" s="78"/>
      <c r="E16" s="117"/>
      <c r="F16" s="24"/>
      <c r="G16" s="79"/>
    </row>
    <row r="17" spans="1:7" ht="17.100000000000001" customHeight="1">
      <c r="A17" s="20">
        <v>11</v>
      </c>
      <c r="B17" s="23"/>
      <c r="C17" s="78"/>
      <c r="E17" s="116">
        <v>6</v>
      </c>
      <c r="F17" s="22"/>
      <c r="G17" s="77"/>
    </row>
    <row r="18" spans="1:7" ht="17.100000000000001" customHeight="1">
      <c r="A18" s="20">
        <v>12</v>
      </c>
      <c r="B18" s="23"/>
      <c r="C18" s="78"/>
      <c r="E18" s="117"/>
      <c r="F18" s="24"/>
      <c r="G18" s="79"/>
    </row>
    <row r="19" spans="1:7" ht="17.100000000000001" customHeight="1">
      <c r="A19" s="20">
        <v>13</v>
      </c>
      <c r="B19" s="23"/>
      <c r="C19" s="78"/>
      <c r="E19" s="116">
        <v>7</v>
      </c>
      <c r="F19" s="22"/>
      <c r="G19" s="77"/>
    </row>
    <row r="20" spans="1:7" ht="17.100000000000001" customHeight="1">
      <c r="A20" s="20">
        <v>14</v>
      </c>
      <c r="B20" s="23"/>
      <c r="C20" s="78"/>
      <c r="E20" s="117"/>
      <c r="F20" s="24"/>
      <c r="G20" s="79"/>
    </row>
    <row r="21" spans="1:7" ht="17.100000000000001" customHeight="1">
      <c r="A21" s="20">
        <v>15</v>
      </c>
      <c r="B21" s="23"/>
      <c r="C21" s="78"/>
      <c r="E21" s="116">
        <v>8</v>
      </c>
      <c r="F21" s="22"/>
      <c r="G21" s="77"/>
    </row>
    <row r="22" spans="1:7" ht="17.100000000000001" customHeight="1">
      <c r="A22" s="20">
        <v>16</v>
      </c>
      <c r="B22" s="23"/>
      <c r="C22" s="78"/>
      <c r="E22" s="117"/>
      <c r="F22" s="24"/>
      <c r="G22" s="79"/>
    </row>
    <row r="23" spans="1:7" ht="17.100000000000001" customHeight="1">
      <c r="A23" s="20">
        <v>17</v>
      </c>
      <c r="B23" s="23"/>
      <c r="C23" s="78"/>
      <c r="E23" s="116">
        <v>9</v>
      </c>
      <c r="F23" s="22"/>
      <c r="G23" s="77"/>
    </row>
    <row r="24" spans="1:7" ht="17.100000000000001" customHeight="1">
      <c r="A24" s="20">
        <v>18</v>
      </c>
      <c r="B24" s="23"/>
      <c r="C24" s="78"/>
      <c r="E24" s="117"/>
      <c r="F24" s="24"/>
      <c r="G24" s="79"/>
    </row>
    <row r="25" spans="1:7" ht="17.100000000000001" customHeight="1">
      <c r="A25" s="20">
        <v>19</v>
      </c>
      <c r="B25" s="23"/>
      <c r="C25" s="78"/>
      <c r="E25" s="116">
        <v>10</v>
      </c>
      <c r="F25" s="22"/>
      <c r="G25" s="77"/>
    </row>
    <row r="26" spans="1:7" ht="17.100000000000001" customHeight="1">
      <c r="A26" s="20">
        <v>20</v>
      </c>
      <c r="B26" s="23"/>
      <c r="C26" s="78"/>
      <c r="E26" s="117"/>
      <c r="F26" s="24"/>
      <c r="G26" s="79"/>
    </row>
    <row r="27" spans="1:7" ht="17.100000000000001" customHeight="1">
      <c r="A27" s="20">
        <v>21</v>
      </c>
      <c r="B27" s="23"/>
      <c r="C27" s="78"/>
      <c r="E27" s="116">
        <v>11</v>
      </c>
      <c r="F27" s="22"/>
      <c r="G27" s="77"/>
    </row>
    <row r="28" spans="1:7" ht="17.100000000000001" customHeight="1">
      <c r="A28" s="20">
        <v>22</v>
      </c>
      <c r="B28" s="23"/>
      <c r="C28" s="78"/>
      <c r="E28" s="117"/>
      <c r="F28" s="24"/>
      <c r="G28" s="79"/>
    </row>
    <row r="29" spans="1:7" ht="17.100000000000001" customHeight="1">
      <c r="A29" s="20">
        <v>23</v>
      </c>
      <c r="B29" s="23"/>
      <c r="C29" s="78"/>
      <c r="E29" s="116">
        <v>12</v>
      </c>
      <c r="F29" s="22"/>
      <c r="G29" s="77"/>
    </row>
    <row r="30" spans="1:7" ht="17.100000000000001" customHeight="1">
      <c r="A30" s="20">
        <v>24</v>
      </c>
      <c r="B30" s="23"/>
      <c r="C30" s="78"/>
      <c r="E30" s="117"/>
      <c r="F30" s="24"/>
      <c r="G30" s="79"/>
    </row>
    <row r="31" spans="1:7" ht="17.100000000000001" customHeight="1">
      <c r="A31" s="20">
        <v>25</v>
      </c>
      <c r="B31" s="23"/>
      <c r="C31" s="78"/>
      <c r="E31" s="116">
        <v>13</v>
      </c>
      <c r="F31" s="22"/>
      <c r="G31" s="77"/>
    </row>
    <row r="32" spans="1:7" ht="17.100000000000001" customHeight="1">
      <c r="A32" s="20">
        <v>26</v>
      </c>
      <c r="B32" s="23"/>
      <c r="C32" s="78"/>
      <c r="E32" s="117"/>
      <c r="F32" s="24"/>
      <c r="G32" s="79"/>
    </row>
    <row r="33" spans="1:7" ht="17.100000000000001" customHeight="1">
      <c r="A33" s="20">
        <v>27</v>
      </c>
      <c r="B33" s="23"/>
      <c r="C33" s="78"/>
      <c r="E33" s="116">
        <v>14</v>
      </c>
      <c r="F33" s="22"/>
      <c r="G33" s="77"/>
    </row>
    <row r="34" spans="1:7" ht="17.100000000000001" customHeight="1">
      <c r="A34" s="20">
        <v>28</v>
      </c>
      <c r="B34" s="23"/>
      <c r="C34" s="78"/>
      <c r="E34" s="117"/>
      <c r="F34" s="24"/>
      <c r="G34" s="79"/>
    </row>
    <row r="35" spans="1:7" ht="17.100000000000001" customHeight="1">
      <c r="A35" s="20">
        <v>29</v>
      </c>
      <c r="B35" s="23"/>
      <c r="C35" s="78"/>
      <c r="E35" s="116">
        <v>15</v>
      </c>
      <c r="F35" s="22"/>
      <c r="G35" s="77"/>
    </row>
    <row r="36" spans="1:7" ht="17.100000000000001" customHeight="1">
      <c r="A36" s="21">
        <v>30</v>
      </c>
      <c r="B36" s="24"/>
      <c r="C36" s="79"/>
      <c r="E36" s="117"/>
      <c r="F36" s="24"/>
      <c r="G36" s="79"/>
    </row>
  </sheetData>
  <mergeCells count="15">
    <mergeCell ref="E27:E28"/>
    <mergeCell ref="E35:E36"/>
    <mergeCell ref="E29:E30"/>
    <mergeCell ref="E31:E32"/>
    <mergeCell ref="E33:E34"/>
    <mergeCell ref="E17:E18"/>
    <mergeCell ref="E19:E20"/>
    <mergeCell ref="E21:E22"/>
    <mergeCell ref="E23:E24"/>
    <mergeCell ref="E25:E26"/>
    <mergeCell ref="E7:E8"/>
    <mergeCell ref="E9:E10"/>
    <mergeCell ref="E11:E12"/>
    <mergeCell ref="E13:E14"/>
    <mergeCell ref="E15:E16"/>
  </mergeCells>
  <phoneticPr fontId="2"/>
  <pageMargins left="0.70866141732283472" right="0.46" top="0.74803149606299213" bottom="0.46" header="0.31496062992125984" footer="0.31496062992125984"/>
  <pageSetup paperSize="9" scale="81"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申込書手引き</vt:lpstr>
      <vt:lpstr>①申込者・参加料明細</vt:lpstr>
      <vt:lpstr>②₋男_選手情報</vt:lpstr>
      <vt:lpstr>②₋女_選手情報</vt:lpstr>
      <vt:lpstr>③-男_個人戦</vt:lpstr>
      <vt:lpstr>③-女_個人戦</vt:lpstr>
      <vt:lpstr>②₋女_選手情報!Print_Area</vt:lpstr>
      <vt:lpstr>②₋男_選手情報!Print_Area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2025-04-04T01:04:50Z</dcterms:modified>
</cp:coreProperties>
</file>