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70DC31B4-34C7-45DE-8D7F-DEC88C5C9CC0}" xr6:coauthVersionLast="47" xr6:coauthVersionMax="47" xr10:uidLastSave="{00000000-0000-0000-0000-000000000000}"/>
  <bookViews>
    <workbookView xWindow="-120" yWindow="-120" windowWidth="29040" windowHeight="15840" activeTab="1" xr2:uid="{940BA876-80BC-429E-9E2C-A5BC8F2F0DAF}"/>
  </bookViews>
  <sheets>
    <sheet name="説明書" sheetId="5" r:id="rId1"/>
    <sheet name="１．申込書" sheetId="4" r:id="rId2"/>
    <sheet name="２．単" sheetId="3" r:id="rId3"/>
    <sheet name="集約" sheetId="6" r:id="rId4"/>
  </sheets>
  <definedNames>
    <definedName name="_xlnm.Print_Area" localSheetId="1">'１．申込書'!$A$1:$G$11</definedName>
    <definedName name="_xlnm.Print_Area" localSheetId="2">'２．単'!$A$1:$E$42</definedName>
  </definedNames>
  <calcPr calcId="181029"/>
</workbook>
</file>

<file path=xl/calcChain.xml><?xml version="1.0" encoding="utf-8"?>
<calcChain xmlns="http://schemas.openxmlformats.org/spreadsheetml/2006/main">
  <c r="G2" i="6" l="1"/>
  <c r="H2" i="6"/>
  <c r="I2" i="6"/>
  <c r="F2" i="6"/>
  <c r="E2" i="6"/>
  <c r="D2" i="6"/>
  <c r="C2" i="6"/>
  <c r="B2" i="6"/>
  <c r="D1" i="3"/>
  <c r="A1" i="3"/>
  <c r="G2" i="3"/>
  <c r="H2" i="3"/>
  <c r="I2" i="3"/>
  <c r="J2" i="3"/>
  <c r="K38" i="3"/>
  <c r="M39" i="3"/>
  <c r="I11" i="3"/>
  <c r="K11" i="3"/>
  <c r="K35" i="3"/>
  <c r="K10" i="3"/>
  <c r="K22" i="3"/>
  <c r="M30" i="3"/>
  <c r="L36" i="3"/>
  <c r="I41" i="3"/>
  <c r="M14" i="3"/>
  <c r="L23" i="3"/>
  <c r="I18" i="3"/>
  <c r="L8" i="3"/>
  <c r="M6" i="3"/>
  <c r="K30" i="3"/>
  <c r="L4" i="3"/>
  <c r="M33" i="3"/>
  <c r="M12" i="3"/>
  <c r="J9" i="3"/>
  <c r="J28" i="3"/>
  <c r="I32" i="3"/>
  <c r="I35" i="3"/>
  <c r="J40" i="3"/>
  <c r="K27" i="3"/>
  <c r="M9" i="3"/>
  <c r="I4" i="3"/>
  <c r="I34" i="3"/>
  <c r="I36" i="3"/>
  <c r="K17" i="3"/>
  <c r="I31" i="3"/>
  <c r="M20" i="3"/>
  <c r="K3" i="3"/>
  <c r="L21" i="3"/>
  <c r="I7" i="3"/>
  <c r="J30" i="3"/>
  <c r="M10" i="3"/>
  <c r="L28" i="3"/>
  <c r="J32" i="3"/>
  <c r="L13" i="3"/>
  <c r="J31" i="3"/>
  <c r="J12" i="3"/>
  <c r="I6" i="3"/>
  <c r="K13" i="3"/>
  <c r="K21" i="3"/>
  <c r="I5" i="3"/>
  <c r="L19" i="3"/>
  <c r="M17" i="3"/>
  <c r="K40" i="3"/>
  <c r="K12" i="3"/>
  <c r="L30" i="3"/>
  <c r="M26" i="3"/>
  <c r="J38" i="3"/>
  <c r="J41" i="3"/>
  <c r="J22" i="3"/>
  <c r="J10" i="3"/>
  <c r="I38" i="3"/>
  <c r="M38" i="3"/>
  <c r="K29" i="3"/>
  <c r="L9" i="3"/>
  <c r="M29" i="3"/>
  <c r="M3" i="3"/>
  <c r="I26" i="3"/>
  <c r="L22" i="3"/>
  <c r="K26" i="3"/>
  <c r="K42" i="3"/>
  <c r="I30" i="3"/>
  <c r="I3" i="3"/>
  <c r="I22" i="3"/>
  <c r="I27" i="3"/>
  <c r="K8" i="3"/>
  <c r="L27" i="3"/>
  <c r="M41" i="3"/>
  <c r="K14" i="3"/>
  <c r="K19" i="3"/>
  <c r="J4" i="3"/>
  <c r="K25" i="3"/>
  <c r="L24" i="3"/>
  <c r="J25" i="3"/>
  <c r="K4" i="3"/>
  <c r="J35" i="3"/>
  <c r="J7" i="3"/>
  <c r="L26" i="3"/>
  <c r="I13" i="3"/>
  <c r="M16" i="3"/>
  <c r="I39" i="3"/>
  <c r="K7" i="3"/>
  <c r="L5" i="3"/>
  <c r="L25" i="3"/>
  <c r="M40" i="3"/>
  <c r="J24" i="3"/>
  <c r="I23" i="3"/>
  <c r="J13" i="3"/>
  <c r="L12" i="3"/>
  <c r="I17" i="3"/>
  <c r="L33" i="3"/>
  <c r="I12" i="3"/>
  <c r="K32" i="3"/>
  <c r="I28" i="3"/>
  <c r="J5" i="3"/>
  <c r="M24" i="3"/>
  <c r="L17" i="3"/>
  <c r="L35" i="3"/>
  <c r="L41" i="3"/>
  <c r="J20" i="3"/>
  <c r="I16" i="3"/>
  <c r="K23" i="3"/>
  <c r="L7" i="3"/>
  <c r="K28" i="3"/>
  <c r="L3" i="3"/>
  <c r="L6" i="3"/>
  <c r="I37" i="3"/>
  <c r="J37" i="3"/>
  <c r="J23" i="3"/>
  <c r="L42" i="3"/>
  <c r="M4" i="3"/>
  <c r="L29" i="3"/>
  <c r="K20" i="3"/>
  <c r="I19" i="3"/>
  <c r="K39" i="3"/>
  <c r="L18" i="3"/>
  <c r="J16" i="3"/>
  <c r="J34" i="3"/>
  <c r="M8" i="3"/>
  <c r="M35" i="3"/>
  <c r="J39" i="3"/>
  <c r="M31" i="3"/>
  <c r="M22" i="3"/>
  <c r="L34" i="3"/>
  <c r="M15" i="3"/>
  <c r="I20" i="3"/>
  <c r="L20" i="3"/>
  <c r="I40" i="3"/>
  <c r="I42" i="3"/>
  <c r="L11" i="3"/>
  <c r="M1" i="3"/>
  <c r="K15" i="3"/>
  <c r="M28" i="3"/>
  <c r="I21" i="3"/>
  <c r="I24" i="3"/>
  <c r="K18" i="3"/>
  <c r="K5" i="3"/>
  <c r="K24" i="3"/>
  <c r="J26" i="3"/>
  <c r="L38" i="3"/>
  <c r="J33" i="3"/>
  <c r="I33" i="3"/>
  <c r="J42" i="3"/>
  <c r="I15" i="3"/>
  <c r="L31" i="3"/>
  <c r="J18" i="3"/>
  <c r="L32" i="3"/>
  <c r="J21" i="3"/>
  <c r="L15" i="3"/>
  <c r="J29" i="3"/>
  <c r="I9" i="3"/>
  <c r="J17" i="3"/>
  <c r="L16" i="3"/>
  <c r="L37" i="3"/>
  <c r="L40" i="3"/>
  <c r="J27" i="3"/>
  <c r="M32" i="3"/>
  <c r="M27" i="3"/>
  <c r="J36" i="3"/>
  <c r="M36" i="3"/>
  <c r="M37" i="3"/>
  <c r="K37" i="3"/>
  <c r="I25" i="3"/>
  <c r="I8" i="3"/>
  <c r="K33" i="3"/>
  <c r="L14" i="3"/>
  <c r="K16" i="3"/>
  <c r="M42" i="3"/>
  <c r="I14" i="3"/>
  <c r="J14" i="3"/>
  <c r="M19" i="3"/>
  <c r="M23" i="3"/>
  <c r="K36" i="3"/>
  <c r="K41" i="3"/>
  <c r="M13" i="3"/>
  <c r="J11" i="3"/>
  <c r="K6" i="3"/>
  <c r="M18" i="3"/>
  <c r="I10" i="3"/>
  <c r="J8" i="3"/>
  <c r="J3" i="3"/>
  <c r="I29" i="3"/>
  <c r="M25" i="3"/>
  <c r="M34" i="3"/>
  <c r="L39" i="3"/>
  <c r="J6" i="3"/>
  <c r="K34" i="3"/>
  <c r="L10" i="3"/>
  <c r="J19" i="3"/>
  <c r="K31" i="3"/>
  <c r="K9" i="3"/>
  <c r="M5" i="3"/>
  <c r="M21" i="3"/>
  <c r="M11" i="3"/>
  <c r="J15" i="3"/>
  <c r="M7" i="3"/>
  <c r="K23" i="6" l="1"/>
  <c r="K18" i="6"/>
  <c r="K10" i="6"/>
  <c r="K33" i="6"/>
  <c r="K6" i="6"/>
  <c r="K12" i="6"/>
  <c r="K31" i="6"/>
  <c r="K20" i="6"/>
  <c r="K41" i="6"/>
  <c r="K35" i="6"/>
  <c r="K9" i="6"/>
  <c r="K14" i="6"/>
  <c r="K16" i="6"/>
  <c r="K32" i="6"/>
  <c r="K19" i="6"/>
  <c r="K26" i="6"/>
  <c r="K29" i="6"/>
  <c r="K38" i="6"/>
  <c r="K17" i="6"/>
  <c r="K39" i="6"/>
  <c r="K40" i="6"/>
  <c r="K36" i="6"/>
  <c r="K24" i="6"/>
  <c r="K21" i="6"/>
  <c r="K13" i="6"/>
  <c r="K34" i="6"/>
  <c r="K27" i="6"/>
  <c r="K8" i="6"/>
  <c r="K37" i="6"/>
  <c r="K7" i="6"/>
  <c r="K5" i="6"/>
  <c r="K22" i="6"/>
  <c r="K25" i="6"/>
  <c r="K11" i="6"/>
  <c r="K4" i="6"/>
  <c r="K15" i="6"/>
  <c r="K28" i="6"/>
  <c r="K30" i="6"/>
  <c r="K42" i="6"/>
  <c r="K3" i="6"/>
  <c r="N3" i="6"/>
  <c r="O9" i="6"/>
  <c r="L22" i="6"/>
  <c r="M13" i="6"/>
  <c r="N10" i="6"/>
  <c r="L33" i="6"/>
  <c r="M31" i="6"/>
  <c r="O11" i="6"/>
  <c r="N37" i="6"/>
  <c r="N24" i="6"/>
  <c r="O4" i="6"/>
  <c r="O23" i="6"/>
  <c r="L24" i="6"/>
  <c r="N23" i="6"/>
  <c r="L25" i="6"/>
  <c r="M28" i="6"/>
  <c r="M27" i="6"/>
  <c r="M39" i="6"/>
  <c r="O36" i="6"/>
  <c r="O38" i="6"/>
  <c r="N38" i="6"/>
  <c r="M12" i="6"/>
  <c r="N22" i="6"/>
  <c r="N16" i="6"/>
  <c r="M25" i="6"/>
  <c r="O19" i="6"/>
  <c r="O40" i="6"/>
  <c r="O14" i="6"/>
  <c r="O7" i="6"/>
  <c r="N7" i="6"/>
  <c r="L40" i="6"/>
  <c r="O25" i="6"/>
  <c r="L12" i="6"/>
  <c r="O35" i="6"/>
  <c r="L26" i="6"/>
  <c r="O18" i="6"/>
  <c r="L17" i="6"/>
  <c r="L4" i="6"/>
  <c r="N9" i="6"/>
  <c r="L14" i="6"/>
  <c r="N25" i="6"/>
  <c r="N42" i="6"/>
  <c r="M23" i="6"/>
  <c r="L41" i="6"/>
  <c r="L36" i="6"/>
  <c r="L31" i="6"/>
  <c r="M34" i="6"/>
  <c r="M24" i="6"/>
  <c r="M40" i="6"/>
  <c r="O21" i="6"/>
  <c r="M19" i="6"/>
  <c r="N33" i="6"/>
  <c r="N5" i="6"/>
  <c r="N36" i="6"/>
  <c r="M42" i="6"/>
  <c r="M17" i="6"/>
  <c r="N13" i="6"/>
  <c r="O8" i="6"/>
  <c r="M5" i="6"/>
  <c r="M6" i="6"/>
  <c r="L29" i="6"/>
  <c r="M14" i="6"/>
  <c r="O31" i="6"/>
  <c r="O42" i="6"/>
  <c r="M7" i="6"/>
  <c r="O30" i="6"/>
  <c r="L23" i="6"/>
  <c r="L20" i="6"/>
  <c r="L28" i="6"/>
  <c r="O27" i="6"/>
  <c r="L32" i="6"/>
  <c r="M18" i="6"/>
  <c r="O17" i="6"/>
  <c r="O15" i="6"/>
  <c r="N15" i="6"/>
  <c r="O41" i="6"/>
  <c r="M16" i="6"/>
  <c r="M22" i="6"/>
  <c r="N41" i="6"/>
  <c r="L9" i="6"/>
  <c r="L38" i="6"/>
  <c r="N28" i="6"/>
  <c r="L34" i="6"/>
  <c r="L11" i="6"/>
  <c r="O5" i="6"/>
  <c r="L21" i="6"/>
  <c r="N27" i="6"/>
  <c r="L19" i="6"/>
  <c r="N14" i="6"/>
  <c r="O16" i="6"/>
  <c r="M10" i="6"/>
  <c r="L37" i="6"/>
  <c r="N35" i="6"/>
  <c r="O12" i="6"/>
  <c r="M20" i="6"/>
  <c r="O32" i="6"/>
  <c r="O10" i="6"/>
  <c r="L6" i="6"/>
  <c r="N19" i="6"/>
  <c r="O3" i="6"/>
  <c r="N32" i="6"/>
  <c r="M8" i="6"/>
  <c r="N12" i="6"/>
  <c r="M33" i="6"/>
  <c r="M35" i="6"/>
  <c r="L15" i="6"/>
  <c r="N17" i="6"/>
  <c r="O33" i="6"/>
  <c r="O26" i="6"/>
  <c r="L30" i="6"/>
  <c r="L16" i="6"/>
  <c r="O28" i="6"/>
  <c r="O13" i="6"/>
  <c r="N34" i="6"/>
  <c r="L18" i="6"/>
  <c r="M29" i="6"/>
  <c r="N26" i="6"/>
  <c r="M11" i="6"/>
  <c r="O24" i="6"/>
  <c r="N4" i="6"/>
  <c r="L3" i="6"/>
  <c r="L27" i="6"/>
  <c r="N39" i="6"/>
  <c r="M15" i="6"/>
  <c r="M9" i="6"/>
  <c r="N31" i="6"/>
  <c r="L13" i="6"/>
  <c r="L7" i="6"/>
  <c r="M26" i="6"/>
  <c r="L5" i="6"/>
  <c r="M30" i="6"/>
  <c r="N29" i="6"/>
  <c r="M41" i="6"/>
  <c r="N21" i="6"/>
  <c r="L10" i="6"/>
  <c r="O29" i="6"/>
  <c r="N6" i="6"/>
  <c r="M37" i="6"/>
  <c r="L35" i="6"/>
  <c r="O39" i="6"/>
  <c r="L39" i="6"/>
  <c r="O6" i="6"/>
  <c r="N30" i="6"/>
  <c r="M21" i="6"/>
  <c r="M3" i="6"/>
  <c r="O34" i="6"/>
  <c r="N11" i="6"/>
  <c r="N20" i="6"/>
  <c r="O22" i="6"/>
  <c r="L42" i="6"/>
  <c r="N40" i="6"/>
  <c r="O37" i="6"/>
  <c r="M4" i="6"/>
  <c r="M38" i="6"/>
  <c r="M36" i="6"/>
  <c r="M32" i="6"/>
  <c r="N8" i="6"/>
  <c r="L8" i="6"/>
  <c r="O20" i="6"/>
  <c r="N18" i="6"/>
  <c r="K2" i="3"/>
  <c r="C11" i="4"/>
  <c r="F11" i="4" s="1"/>
  <c r="F26" i="3"/>
  <c r="F23" i="3"/>
  <c r="F18" i="3"/>
  <c r="F4" i="3"/>
  <c r="F25" i="3"/>
  <c r="F21" i="3"/>
  <c r="F42" i="3"/>
  <c r="F31" i="3"/>
  <c r="F9" i="3"/>
  <c r="F24" i="3"/>
  <c r="F5" i="3"/>
  <c r="F22" i="3"/>
  <c r="F16" i="3"/>
  <c r="F40" i="3"/>
  <c r="F15" i="3"/>
  <c r="F34" i="3"/>
  <c r="F37" i="3"/>
  <c r="F38" i="3"/>
  <c r="F19" i="3"/>
  <c r="F28" i="3"/>
  <c r="F36" i="3"/>
  <c r="F13" i="3"/>
  <c r="F3" i="3"/>
  <c r="F17" i="3"/>
  <c r="F6" i="3"/>
  <c r="F14" i="3"/>
  <c r="F35" i="3"/>
  <c r="F32" i="3"/>
  <c r="F11" i="3"/>
  <c r="F12" i="3"/>
  <c r="F39" i="3"/>
  <c r="F8" i="3"/>
  <c r="F7" i="3"/>
  <c r="F29" i="3"/>
  <c r="F10" i="3"/>
  <c r="F27" i="3"/>
  <c r="F33" i="3"/>
  <c r="F30" i="3"/>
  <c r="F20" i="3"/>
  <c r="F41" i="3"/>
  <c r="F2" i="3" l="1"/>
  <c r="J20" i="6" l="1"/>
  <c r="J23" i="6"/>
  <c r="J10" i="6"/>
  <c r="J34" i="6"/>
  <c r="J4" i="6"/>
  <c r="J40" i="6"/>
  <c r="J35" i="6"/>
  <c r="J14" i="6"/>
  <c r="J24" i="6"/>
  <c r="J5" i="6"/>
  <c r="J29" i="6"/>
  <c r="J21" i="6"/>
  <c r="J36" i="6"/>
  <c r="J27" i="6"/>
  <c r="J8" i="6"/>
  <c r="J9" i="6"/>
  <c r="J19" i="6"/>
  <c r="J26" i="6"/>
  <c r="J7" i="6"/>
  <c r="J28" i="6"/>
  <c r="J11" i="6"/>
  <c r="J37" i="6"/>
  <c r="J32" i="6"/>
  <c r="J17" i="6"/>
  <c r="J38" i="6"/>
  <c r="J6" i="6"/>
  <c r="J31" i="6"/>
  <c r="J30" i="6"/>
  <c r="J15" i="6"/>
  <c r="J41" i="6"/>
  <c r="J18" i="6"/>
  <c r="J42" i="6"/>
  <c r="J39" i="6"/>
  <c r="J33" i="6"/>
  <c r="J12" i="6"/>
  <c r="J3" i="6"/>
  <c r="J16" i="6"/>
  <c r="J13" i="6"/>
  <c r="J22" i="6"/>
  <c r="J25" i="6"/>
</calcChain>
</file>

<file path=xl/sharedStrings.xml><?xml version="1.0" encoding="utf-8"?>
<sst xmlns="http://schemas.openxmlformats.org/spreadsheetml/2006/main" count="73" uniqueCount="63">
  <si>
    <t>・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</si>
  <si>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</si>
  <si>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</si>
  <si>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</si>
  <si>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（まだ登録されていない場合は下記担当者にお問合せください）</t>
    <rPh sb="3" eb="5">
      <t>トウロク</t>
    </rPh>
    <rPh sb="11" eb="13">
      <t>バアイ</t>
    </rPh>
    <rPh sb="14" eb="16">
      <t>カキ</t>
    </rPh>
    <rPh sb="16" eb="19">
      <t>タントウシャ</t>
    </rPh>
    <rPh sb="21" eb="23">
      <t>トイアワ</t>
    </rPh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</si>
  <si>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</si>
  <si>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</si>
  <si>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</si>
  <si>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</si>
  <si>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</si>
  <si>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申込み
責任者</t>
    <rPh sb="0" eb="1">
      <t>モウ</t>
    </rPh>
    <rPh sb="1" eb="2">
      <t>コ</t>
    </rPh>
    <rPh sb="4" eb="7">
      <t>セキニンシャ</t>
    </rPh>
    <phoneticPr fontId="1"/>
  </si>
  <si>
    <t>ふりがな</t>
    <phoneticPr fontId="1"/>
  </si>
  <si>
    <t>男女混在して記入する場合はそれぞれまとめて記入してください</t>
    <rPh sb="0" eb="2">
      <t>ダンジョ</t>
    </rPh>
    <rPh sb="2" eb="4">
      <t>コンザイ</t>
    </rPh>
    <rPh sb="6" eb="8">
      <t>キニュウ</t>
    </rPh>
    <rPh sb="10" eb="12">
      <t>バアイ</t>
    </rPh>
    <rPh sb="21" eb="23">
      <t>キニュウ</t>
    </rPh>
    <phoneticPr fontId="1"/>
  </si>
  <si>
    <t>単</t>
    <rPh sb="0" eb="1">
      <t>タン</t>
    </rPh>
    <phoneticPr fontId="1"/>
  </si>
  <si>
    <t>人</t>
    <rPh sb="0" eb="1">
      <t>ニン</t>
    </rPh>
    <phoneticPr fontId="1"/>
  </si>
  <si>
    <t>円</t>
    <phoneticPr fontId="1"/>
  </si>
  <si>
    <t>・</t>
    <phoneticPr fontId="1"/>
  </si>
  <si>
    <t>（組合せに影響しますので上から強い順番に記入してください）</t>
    <rPh sb="1" eb="3">
      <t>クミアワ</t>
    </rPh>
    <rPh sb="5" eb="7">
      <t>エイキョウ</t>
    </rPh>
    <rPh sb="12" eb="13">
      <t>ウエ</t>
    </rPh>
    <rPh sb="15" eb="16">
      <t>ツヨ</t>
    </rPh>
    <rPh sb="17" eb="19">
      <t>ジュンバン</t>
    </rPh>
    <rPh sb="20" eb="22">
      <t>キニュウ</t>
    </rPh>
    <phoneticPr fontId="1"/>
  </si>
  <si>
    <t>単複</t>
    <rPh sb="0" eb="2">
      <t>タンプク</t>
    </rPh>
    <phoneticPr fontId="1"/>
  </si>
  <si>
    <t>まず、「１．申込書」のシートに今日の日付、申込み責任者の各情報、</t>
    <rPh sb="6" eb="8">
      <t>モウシコミ</t>
    </rPh>
    <rPh sb="8" eb="9">
      <t>ショ</t>
    </rPh>
    <rPh sb="15" eb="17">
      <t>キョウ</t>
    </rPh>
    <rPh sb="18" eb="20">
      <t>ヒヅケ</t>
    </rPh>
    <rPh sb="21" eb="23">
      <t>モウシコ</t>
    </rPh>
    <rPh sb="24" eb="27">
      <t>セキニンシャ</t>
    </rPh>
    <rPh sb="28" eb="29">
      <t>カク</t>
    </rPh>
    <rPh sb="29" eb="31">
      <t>ジョウホウ</t>
    </rPh>
    <phoneticPr fontId="1"/>
  </si>
  <si>
    <t>名前は苗字と名前の間にを全角スペースをいれておいてください</t>
    <rPh sb="0" eb="2">
      <t>ナマエ</t>
    </rPh>
    <rPh sb="3" eb="5">
      <t>ミョウジ</t>
    </rPh>
    <rPh sb="6" eb="8">
      <t>ナマエ</t>
    </rPh>
    <rPh sb="9" eb="10">
      <t>アイダ</t>
    </rPh>
    <rPh sb="12" eb="14">
      <t>ゼンカク</t>
    </rPh>
    <phoneticPr fontId="1"/>
  </si>
  <si>
    <t>※</t>
    <phoneticPr fontId="1"/>
  </si>
  <si>
    <t>記入が全て終わりましたら「1.申込書」に参加料の合計が表示されますのでご確認ください</t>
    <rPh sb="0" eb="2">
      <t>キニュウ</t>
    </rPh>
    <rPh sb="3" eb="4">
      <t>スベ</t>
    </rPh>
    <rPh sb="5" eb="6">
      <t>オ</t>
    </rPh>
    <rPh sb="15" eb="17">
      <t>モウシコミ</t>
    </rPh>
    <rPh sb="17" eb="18">
      <t>ショ</t>
    </rPh>
    <rPh sb="20" eb="23">
      <t>サンカリョウ</t>
    </rPh>
    <rPh sb="24" eb="26">
      <t>ゴウケイ</t>
    </rPh>
    <rPh sb="27" eb="29">
      <t>ヒョウジ</t>
    </rPh>
    <rPh sb="36" eb="38">
      <t>カクニン</t>
    </rPh>
    <phoneticPr fontId="1"/>
  </si>
  <si>
    <t>更新履歴</t>
    <rPh sb="0" eb="2">
      <t>コウシン</t>
    </rPh>
    <rPh sb="2" eb="4">
      <t>リレキ</t>
    </rPh>
    <phoneticPr fontId="1"/>
  </si>
  <si>
    <t>申込みファイル入力説明</t>
    <rPh sb="0" eb="2">
      <t>モウシコ</t>
    </rPh>
    <rPh sb="7" eb="9">
      <t>ニュウリョク</t>
    </rPh>
    <rPh sb="9" eb="11">
      <t>セツメイ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</si>
  <si>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phoneticPr fontId="1"/>
  </si>
  <si>
    <t>所属は県協会に登録しているチーム名を記入してください</t>
    <rPh sb="0" eb="2">
      <t>ショゾク</t>
    </rPh>
    <rPh sb="3" eb="4">
      <t>ケン</t>
    </rPh>
    <rPh sb="4" eb="6">
      <t>キョウカイ</t>
    </rPh>
    <rPh sb="7" eb="9">
      <t>トウロク</t>
    </rPh>
    <rPh sb="16" eb="17">
      <t>メイ</t>
    </rPh>
    <phoneticPr fontId="1"/>
  </si>
  <si>
    <r>
      <t xml:space="preserve">会員登録番号
</t>
    </r>
    <r>
      <rPr>
        <sz val="9"/>
        <rFont val="ＭＳ Ｐゴシック"/>
        <family val="3"/>
        <charset val="128"/>
      </rPr>
      <t>（10桁　必須）</t>
    </r>
    <rPh sb="0" eb="2">
      <t>カイイン</t>
    </rPh>
    <rPh sb="2" eb="4">
      <t>トウロク</t>
    </rPh>
    <rPh sb="4" eb="6">
      <t>バンゴウ</t>
    </rPh>
    <rPh sb="10" eb="11">
      <t>ケタ</t>
    </rPh>
    <rPh sb="12" eb="14">
      <t>ヒッス</t>
    </rPh>
    <phoneticPr fontId="1"/>
  </si>
  <si>
    <t>10桁の登録会員番号は必須ですので必ず記入してください</t>
    <rPh sb="2" eb="3">
      <t>ケタ</t>
    </rPh>
    <rPh sb="4" eb="6">
      <t>トウロク</t>
    </rPh>
    <rPh sb="6" eb="8">
      <t>カイイン</t>
    </rPh>
    <rPh sb="8" eb="10">
      <t>バンゴウ</t>
    </rPh>
    <rPh sb="11" eb="13">
      <t>ヒッス</t>
    </rPh>
    <rPh sb="17" eb="18">
      <t>カナラ</t>
    </rPh>
    <rPh sb="19" eb="21">
      <t>キニュウ</t>
    </rPh>
    <phoneticPr fontId="1"/>
  </si>
  <si>
    <t>2021/7/8　139用に転用</t>
    <rPh sb="12" eb="13">
      <t>ヨウ</t>
    </rPh>
    <rPh sb="14" eb="16">
      <t>テンヨウ</t>
    </rPh>
    <phoneticPr fontId="1"/>
  </si>
  <si>
    <t>次に「２．単」に申込む選手の情報を入力してください</t>
    <rPh sb="0" eb="1">
      <t>ツギ</t>
    </rPh>
    <rPh sb="5" eb="6">
      <t>タン</t>
    </rPh>
    <rPh sb="8" eb="9">
      <t>モウ</t>
    </rPh>
    <rPh sb="9" eb="10">
      <t>コ</t>
    </rPh>
    <rPh sb="11" eb="13">
      <t>センシュ</t>
    </rPh>
    <rPh sb="14" eb="16">
      <t>ジョウホウ</t>
    </rPh>
    <rPh sb="17" eb="19">
      <t>ニュウリョク</t>
    </rPh>
    <phoneticPr fontId="1"/>
  </si>
  <si>
    <t>上からランク順に記入してください</t>
    <rPh sb="0" eb="1">
      <t>ウエ</t>
    </rPh>
    <rPh sb="6" eb="7">
      <t>ジュン</t>
    </rPh>
    <rPh sb="8" eb="10">
      <t>キニュウ</t>
    </rPh>
    <phoneticPr fontId="1"/>
  </si>
  <si>
    <t>大会当日引率者　氏名</t>
    <rPh sb="0" eb="2">
      <t>タイカイ</t>
    </rPh>
    <rPh sb="2" eb="4">
      <t>トウジツ</t>
    </rPh>
    <rPh sb="4" eb="7">
      <t>インソツシャ</t>
    </rPh>
    <rPh sb="8" eb="10">
      <t>シメイ</t>
    </rPh>
    <phoneticPr fontId="1"/>
  </si>
  <si>
    <t>種　　目</t>
    <rPh sb="0" eb="1">
      <t>タネ</t>
    </rPh>
    <rPh sb="3" eb="4">
      <t>メ</t>
    </rPh>
    <phoneticPr fontId="1"/>
  </si>
  <si>
    <t>男子選手権</t>
    <rPh sb="0" eb="2">
      <t>ダンシ</t>
    </rPh>
    <rPh sb="2" eb="5">
      <t>センシュケン</t>
    </rPh>
    <phoneticPr fontId="1"/>
  </si>
  <si>
    <t>男子一般</t>
    <rPh sb="0" eb="2">
      <t>ダンシ</t>
    </rPh>
    <rPh sb="2" eb="4">
      <t>イッパン</t>
    </rPh>
    <phoneticPr fontId="1"/>
  </si>
  <si>
    <t>女子選手権</t>
    <rPh sb="0" eb="2">
      <t>ジョシ</t>
    </rPh>
    <rPh sb="2" eb="5">
      <t>センシュケン</t>
    </rPh>
    <phoneticPr fontId="1"/>
  </si>
  <si>
    <t>女子一般</t>
    <rPh sb="0" eb="2">
      <t>ジョシ</t>
    </rPh>
    <rPh sb="2" eb="4">
      <t>イッパン</t>
    </rPh>
    <phoneticPr fontId="1"/>
  </si>
  <si>
    <t>種目（男子選手権、男子一般、女子選手権、女子一般）はそれぞれドロップダウンリストから選択してください</t>
    <rPh sb="0" eb="2">
      <t>シュモク</t>
    </rPh>
    <rPh sb="3" eb="5">
      <t>ダンシ</t>
    </rPh>
    <rPh sb="5" eb="8">
      <t>センシュケン</t>
    </rPh>
    <rPh sb="9" eb="11">
      <t>ダンシ</t>
    </rPh>
    <rPh sb="11" eb="13">
      <t>イッパン</t>
    </rPh>
    <rPh sb="14" eb="16">
      <t>ジョシ</t>
    </rPh>
    <rPh sb="16" eb="19">
      <t>センシュケン</t>
    </rPh>
    <rPh sb="20" eb="22">
      <t>ジョシ</t>
    </rPh>
    <rPh sb="22" eb="24">
      <t>イッパン</t>
    </rPh>
    <rPh sb="42" eb="44">
      <t>センタク</t>
    </rPh>
    <phoneticPr fontId="1"/>
  </si>
  <si>
    <t>試合当日会場に来ている人（大会当日連絡者）の氏名と携帯番号を記入してください</t>
    <rPh sb="0" eb="2">
      <t>シアイ</t>
    </rPh>
    <rPh sb="2" eb="4">
      <t>トウジツ</t>
    </rPh>
    <rPh sb="4" eb="6">
      <t>カイジョウ</t>
    </rPh>
    <rPh sb="7" eb="8">
      <t>キ</t>
    </rPh>
    <rPh sb="11" eb="12">
      <t>ヒト</t>
    </rPh>
    <rPh sb="13" eb="15">
      <t>タイカイ</t>
    </rPh>
    <rPh sb="15" eb="17">
      <t>トウジツ</t>
    </rPh>
    <rPh sb="17" eb="19">
      <t>レンラク</t>
    </rPh>
    <rPh sb="19" eb="20">
      <t>シャ</t>
    </rPh>
    <rPh sb="22" eb="24">
      <t>シメイ</t>
    </rPh>
    <rPh sb="25" eb="27">
      <t>ケイタイ</t>
    </rPh>
    <rPh sb="27" eb="29">
      <t>バンゴウ</t>
    </rPh>
    <rPh sb="30" eb="32">
      <t>キニュウ</t>
    </rPh>
    <phoneticPr fontId="1"/>
  </si>
  <si>
    <t>第３１回愛知県中学生チャレンジバドミントン大会　申込書</t>
    <rPh sb="0" eb="1">
      <t>ダイ</t>
    </rPh>
    <rPh sb="3" eb="4">
      <t>カイ</t>
    </rPh>
    <rPh sb="4" eb="7">
      <t>アイチケン</t>
    </rPh>
    <rPh sb="7" eb="10">
      <t>チュウガクセイ</t>
    </rPh>
    <rPh sb="21" eb="23">
      <t>タイカイ</t>
    </rPh>
    <rPh sb="24" eb="26">
      <t>モウシコミ</t>
    </rPh>
    <rPh sb="26" eb="27">
      <t>ショ</t>
    </rPh>
    <phoneticPr fontId="1"/>
  </si>
  <si>
    <t>愛知県バドミントン協会 会長　山田　順一郎 殿</t>
    <rPh sb="15" eb="17">
      <t>ヤマダ</t>
    </rPh>
    <rPh sb="18" eb="21">
      <t>ジュンイチロウ</t>
    </rPh>
    <phoneticPr fontId="1"/>
  </si>
  <si>
    <t>令和７年</t>
    <rPh sb="0" eb="2">
      <t>レイワ</t>
    </rPh>
    <rPh sb="3" eb="4">
      <t>ネン</t>
    </rPh>
    <phoneticPr fontId="1"/>
  </si>
  <si>
    <t>×１２００円＝</t>
    <rPh sb="5" eb="6">
      <t>エン</t>
    </rPh>
    <phoneticPr fontId="1"/>
  </si>
  <si>
    <t>愛知県バドミントン協会　info@badminton-aichi.com</t>
    <rPh sb="0" eb="3">
      <t>アイチケン</t>
    </rPh>
    <rPh sb="9" eb="11">
      <t>キョウカイ</t>
    </rPh>
    <phoneticPr fontId="1"/>
  </si>
  <si>
    <t>その他不明な点がありましたら　下記までお問合せください</t>
    <rPh sb="2" eb="3">
      <t>タ</t>
    </rPh>
    <rPh sb="3" eb="5">
      <t>フメイ</t>
    </rPh>
    <rPh sb="6" eb="7">
      <t>テン</t>
    </rPh>
    <rPh sb="15" eb="17">
      <t>カキ</t>
    </rPh>
    <rPh sb="20" eb="22">
      <t>トイアワ</t>
    </rPh>
    <phoneticPr fontId="1"/>
  </si>
  <si>
    <t>携帯番号</t>
    <phoneticPr fontId="1"/>
  </si>
  <si>
    <r>
      <t>名前</t>
    </r>
    <r>
      <rPr>
        <sz val="8"/>
        <rFont val="ＭＳ Ｐゴシック"/>
        <family val="3"/>
        <charset val="128"/>
      </rPr>
      <t>（姓名間スペース）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（例：　愛知　太郎）</t>
    </r>
  </si>
  <si>
    <t>No</t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</si>
  <si>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</si>
  <si>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</si>
  <si>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</si>
  <si>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</si>
  <si>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受付</t>
    <rPh sb="0" eb="2">
      <t>ウケツケ</t>
    </rPh>
    <phoneticPr fontId="1"/>
  </si>
  <si>
    <t>種目</t>
    <rPh sb="0" eb="2">
      <t>シュモク</t>
    </rPh>
    <phoneticPr fontId="1"/>
  </si>
  <si>
    <t>登録番号</t>
    <rPh sb="0" eb="2">
      <t>トウロク</t>
    </rPh>
    <phoneticPr fontId="1"/>
  </si>
  <si>
    <t>所属</t>
    <phoneticPr fontId="1"/>
  </si>
  <si>
    <t>団体名</t>
    <rPh sb="0" eb="3">
      <t>ダンタイメイ</t>
    </rPh>
    <phoneticPr fontId="1"/>
  </si>
  <si>
    <t>MSA</t>
    <phoneticPr fontId="1"/>
  </si>
  <si>
    <t>MSB</t>
    <phoneticPr fontId="1"/>
  </si>
  <si>
    <t>WSA</t>
    <phoneticPr fontId="1"/>
  </si>
  <si>
    <t>WSB</t>
    <phoneticPr fontId="1"/>
  </si>
  <si>
    <t>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</si>
</sst>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4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5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5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3" fontId="12" fillId="0" borderId="0" xfId="0" applyNumberFormat="1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49" fontId="14" fillId="0" borderId="0" xfId="0" applyNumberFormat="1" applyFont="1" applyAlignment="1">
      <alignment vertical="center" shrinkToFit="1"/>
    </xf>
    <xf numFmtId="3" fontId="14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19</xdr:row>
      <xdr:rowOff>114300</xdr:rowOff>
    </xdr:from>
    <xdr:to>
      <xdr:col>12</xdr:col>
      <xdr:colOff>400050</xdr:colOff>
      <xdr:row>26</xdr:row>
      <xdr:rowOff>76200</xdr:rowOff>
    </xdr:to>
    <xdr:pic>
      <xdr:nvPicPr>
        <xdr:cNvPr id="3214" name="Picture 3" descr="3">
          <a:extLst>
            <a:ext uri="{FF2B5EF4-FFF2-40B4-BE49-F238E27FC236}">
              <a16:creationId xmlns:a16="http://schemas.microsoft.com/office/drawing/2014/main" id="{86A5E27A-BA34-BD2A-AC31-9B88FAB9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/>
        <a:stretch>
          <a:fillRect/>
        </a:stretch>
      </xdr:blipFill>
      <xdr:spPr bwMode="auto">
        <a:xfrm>
          <a:off x="5305425" y="3419475"/>
          <a:ext cx="33242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333375</xdr:colOff>
      <xdr:row>10</xdr:row>
      <xdr:rowOff>95250</xdr:rowOff>
    </xdr:from>
    <xdr:to>
      <xdr:col>13</xdr:col>
      <xdr:colOff>514350</xdr:colOff>
      <xdr:row>17</xdr:row>
      <xdr:rowOff>114300</xdr:rowOff>
    </xdr:to>
    <xdr:pic>
      <xdr:nvPicPr>
        <xdr:cNvPr id="3215" name="図 1">
          <a:extLst>
            <a:ext uri="{FF2B5EF4-FFF2-40B4-BE49-F238E27FC236}">
              <a16:creationId xmlns:a16="http://schemas.microsoft.com/office/drawing/2014/main" id="{DD79F6DF-1A20-02BD-717B-E2C57CD3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" t="30521" r="85536" b="50209"/>
        <a:stretch>
          <a:fillRect/>
        </a:stretch>
      </xdr:blipFill>
      <xdr:spPr bwMode="auto">
        <a:xfrm>
          <a:off x="7877175" y="1857375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647700</xdr:colOff>
      <xdr:row>4</xdr:row>
      <xdr:rowOff>9525</xdr:rowOff>
    </xdr:from>
    <xdr:to>
      <xdr:col>17</xdr:col>
      <xdr:colOff>76200</xdr:colOff>
      <xdr:row>10</xdr:row>
      <xdr:rowOff>114300</xdr:rowOff>
    </xdr:to>
    <xdr:pic>
      <xdr:nvPicPr>
        <xdr:cNvPr id="3216" name="図 1">
          <a:extLst>
            <a:ext uri="{FF2B5EF4-FFF2-40B4-BE49-F238E27FC236}">
              <a16:creationId xmlns:a16="http://schemas.microsoft.com/office/drawing/2014/main" id="{D0888FC4-94B4-ED62-348F-A1F360FC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18"/>
        <a:stretch>
          <a:fillRect/>
        </a:stretch>
      </xdr:blipFill>
      <xdr:spPr bwMode="auto">
        <a:xfrm>
          <a:off x="6819900" y="742950"/>
          <a:ext cx="49149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480D-0251-475B-8880-C1ECEC525CCD}">
  <dimension ref="A2:L37"/>
  <sheetViews>
    <sheetView showGridLines="0" topLeftCell="A4" workbookViewId="0">
      <selection activeCell="E17" sqref="E17"/>
    </sheetView>
  </sheetViews>
  <sheetFormatPr defaultRowHeight="13.5" x14ac:dyDescent="0.15"/>
  <cols>
    <col min="1" max="1" width="9" style="1" customWidth="1"/>
  </cols>
  <sheetData>
    <row r="2" spans="1:10" ht="17.25" x14ac:dyDescent="0.15">
      <c r="B2" s="16" t="s">
        <v>24</v>
      </c>
      <c r="C2" s="16"/>
      <c r="D2" s="16"/>
      <c r="E2" s="16"/>
      <c r="F2" s="16"/>
      <c r="G2" s="16"/>
    </row>
    <row r="4" spans="1:10" x14ac:dyDescent="0.15">
      <c r="A4" s="1" t="s">
        <v>0</v>
      </c>
      <c r="B4" s="2"/>
      <c r="C4" t="s">
        <v>5</v>
      </c>
    </row>
    <row r="5" spans="1:10" x14ac:dyDescent="0.15">
      <c r="B5" t="s">
        <v>6</v>
      </c>
    </row>
    <row r="7" spans="1:10" x14ac:dyDescent="0.15">
      <c r="A7" s="1" t="s">
        <v>0</v>
      </c>
      <c r="B7" t="s">
        <v>19</v>
      </c>
    </row>
    <row r="8" spans="1:10" x14ac:dyDescent="0.15">
      <c r="B8" t="s">
        <v>39</v>
      </c>
      <c r="J8" s="20"/>
    </row>
    <row r="10" spans="1:10" x14ac:dyDescent="0.15">
      <c r="A10" s="1" t="s">
        <v>16</v>
      </c>
      <c r="B10" t="s">
        <v>30</v>
      </c>
    </row>
    <row r="12" spans="1:10" x14ac:dyDescent="0.15">
      <c r="A12" s="1" t="s">
        <v>0</v>
      </c>
      <c r="B12" t="s">
        <v>38</v>
      </c>
    </row>
    <row r="14" spans="1:10" x14ac:dyDescent="0.15">
      <c r="A14" s="1" t="s">
        <v>0</v>
      </c>
      <c r="B14" t="s">
        <v>12</v>
      </c>
    </row>
    <row r="16" spans="1:10" x14ac:dyDescent="0.15">
      <c r="A16" s="1" t="s">
        <v>0</v>
      </c>
      <c r="B16" t="s">
        <v>31</v>
      </c>
    </row>
    <row r="17" spans="1:2" x14ac:dyDescent="0.15">
      <c r="B17" t="s">
        <v>17</v>
      </c>
    </row>
    <row r="19" spans="1:2" x14ac:dyDescent="0.15">
      <c r="A19" s="1" t="s">
        <v>0</v>
      </c>
      <c r="B19" t="s">
        <v>20</v>
      </c>
    </row>
    <row r="21" spans="1:2" x14ac:dyDescent="0.15">
      <c r="A21" s="1" t="s">
        <v>0</v>
      </c>
      <c r="B21" t="s">
        <v>28</v>
      </c>
    </row>
    <row r="22" spans="1:2" x14ac:dyDescent="0.15">
      <c r="B22" t="s">
        <v>4</v>
      </c>
    </row>
    <row r="24" spans="1:2" x14ac:dyDescent="0.15">
      <c r="A24" s="1" t="s">
        <v>16</v>
      </c>
      <c r="B24" t="s">
        <v>26</v>
      </c>
    </row>
    <row r="29" spans="1:2" x14ac:dyDescent="0.15">
      <c r="A29" s="1" t="s">
        <v>16</v>
      </c>
      <c r="B29" t="s">
        <v>22</v>
      </c>
    </row>
    <row r="31" spans="1:2" x14ac:dyDescent="0.15">
      <c r="A31" s="1" t="s">
        <v>21</v>
      </c>
      <c r="B31" t="s">
        <v>45</v>
      </c>
    </row>
    <row r="33" spans="2:12" x14ac:dyDescent="0.15">
      <c r="B33" t="s">
        <v>44</v>
      </c>
    </row>
    <row r="34" spans="2:12" x14ac:dyDescent="0.15">
      <c r="L34" s="22" t="s">
        <v>23</v>
      </c>
    </row>
    <row r="35" spans="2:12" x14ac:dyDescent="0.15">
      <c r="L35" s="21" t="s">
        <v>29</v>
      </c>
    </row>
    <row r="36" spans="2:12" x14ac:dyDescent="0.15">
      <c r="L36" s="21"/>
    </row>
    <row r="37" spans="2:12" x14ac:dyDescent="0.15">
      <c r="L37" s="21"/>
    </row>
  </sheetData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CDC2-E4B0-497D-9FD5-5B6404C124B7}">
  <sheetPr>
    <pageSetUpPr fitToPage="1"/>
  </sheetPr>
  <dimension ref="A1:G22"/>
  <sheetViews>
    <sheetView showGridLines="0" tabSelected="1" zoomScaleNormal="100" zoomScaleSheetLayoutView="100" workbookViewId="0">
      <selection activeCell="B5" sqref="B5"/>
    </sheetView>
  </sheetViews>
  <sheetFormatPr defaultRowHeight="14.25" x14ac:dyDescent="0.15"/>
  <cols>
    <col min="1" max="1" width="12.125" style="24" customWidth="1"/>
    <col min="2" max="2" width="3.5" style="24" customWidth="1"/>
    <col min="3" max="3" width="5.5" style="24" customWidth="1"/>
    <col min="4" max="4" width="4.625" style="24" customWidth="1"/>
    <col min="5" max="5" width="29.125" style="24" customWidth="1"/>
    <col min="6" max="6" width="10.5" style="24" customWidth="1"/>
    <col min="7" max="7" width="27.125" style="24" customWidth="1"/>
    <col min="8" max="16384" width="9" style="24"/>
  </cols>
  <sheetData>
    <row r="1" spans="1:7" ht="20.25" customHeight="1" x14ac:dyDescent="0.15">
      <c r="A1" s="41" t="s">
        <v>40</v>
      </c>
      <c r="B1" s="41"/>
      <c r="C1" s="41"/>
      <c r="D1" s="41"/>
      <c r="E1" s="41"/>
      <c r="F1" s="41"/>
      <c r="G1" s="41"/>
    </row>
    <row r="3" spans="1:7" x14ac:dyDescent="0.15">
      <c r="A3" s="24" t="s">
        <v>1</v>
      </c>
    </row>
    <row r="4" spans="1:7" x14ac:dyDescent="0.15">
      <c r="G4" s="25" t="s">
        <v>41</v>
      </c>
    </row>
    <row r="5" spans="1:7" x14ac:dyDescent="0.15">
      <c r="A5" s="23" t="s">
        <v>42</v>
      </c>
      <c r="B5" s="26"/>
      <c r="C5" s="23" t="s">
        <v>2</v>
      </c>
      <c r="D5" s="27"/>
      <c r="E5" s="24" t="s">
        <v>3</v>
      </c>
    </row>
    <row r="7" spans="1:7" ht="30" customHeight="1" x14ac:dyDescent="0.15">
      <c r="A7" s="43" t="s">
        <v>10</v>
      </c>
      <c r="B7" s="44"/>
      <c r="C7" s="44" t="s">
        <v>57</v>
      </c>
      <c r="D7" s="44"/>
      <c r="E7" s="12"/>
      <c r="F7" s="28" t="s">
        <v>7</v>
      </c>
      <c r="G7" s="14"/>
    </row>
    <row r="8" spans="1:7" ht="30" customHeight="1" x14ac:dyDescent="0.15">
      <c r="A8" s="44"/>
      <c r="B8" s="44"/>
      <c r="C8" s="44" t="s">
        <v>8</v>
      </c>
      <c r="D8" s="44"/>
      <c r="E8" s="13"/>
      <c r="F8" s="29" t="s">
        <v>46</v>
      </c>
      <c r="G8" s="15"/>
    </row>
    <row r="10" spans="1:7" ht="34.5" customHeight="1" x14ac:dyDescent="0.15">
      <c r="A10" s="42" t="s">
        <v>32</v>
      </c>
      <c r="B10" s="42"/>
      <c r="C10" s="42"/>
      <c r="D10" s="42"/>
      <c r="E10" s="18"/>
      <c r="F10" s="29" t="s">
        <v>9</v>
      </c>
      <c r="G10" s="19"/>
    </row>
    <row r="11" spans="1:7" ht="39.950000000000003" customHeight="1" x14ac:dyDescent="0.2">
      <c r="A11" s="30"/>
      <c r="B11" s="31" t="s">
        <v>13</v>
      </c>
      <c r="C11" s="30">
        <f>'２．単'!G2+'２．単'!H2+'２．単'!I2+'２．単'!J2</f>
        <v>0</v>
      </c>
      <c r="D11" s="30" t="s">
        <v>14</v>
      </c>
      <c r="E11" s="30" t="s">
        <v>43</v>
      </c>
      <c r="F11" s="32">
        <f>C11*1200</f>
        <v>0</v>
      </c>
      <c r="G11" s="30" t="s">
        <v>15</v>
      </c>
    </row>
    <row r="13" spans="1:7" x14ac:dyDescent="0.15">
      <c r="A13" s="40"/>
      <c r="B13" s="41"/>
      <c r="C13" s="41"/>
      <c r="D13" s="41"/>
      <c r="E13" s="41"/>
      <c r="F13" s="41"/>
      <c r="G13" s="41"/>
    </row>
    <row r="14" spans="1:7" x14ac:dyDescent="0.15">
      <c r="A14" s="41"/>
      <c r="B14" s="41"/>
      <c r="C14" s="41"/>
      <c r="D14" s="41"/>
      <c r="E14" s="41"/>
      <c r="F14" s="41"/>
      <c r="G14" s="41"/>
    </row>
    <row r="15" spans="1:7" x14ac:dyDescent="0.15">
      <c r="A15" s="41"/>
      <c r="B15" s="41"/>
      <c r="C15" s="41"/>
      <c r="D15" s="41"/>
      <c r="E15" s="41"/>
      <c r="F15" s="41"/>
      <c r="G15" s="41"/>
    </row>
    <row r="16" spans="1:7" x14ac:dyDescent="0.15">
      <c r="A16" s="41"/>
      <c r="B16" s="41"/>
      <c r="C16" s="41"/>
      <c r="D16" s="41"/>
      <c r="E16" s="41"/>
      <c r="F16" s="41"/>
      <c r="G16" s="41"/>
    </row>
    <row r="17" spans="1:7" x14ac:dyDescent="0.15">
      <c r="A17" s="41"/>
      <c r="B17" s="41"/>
      <c r="C17" s="41"/>
      <c r="D17" s="41"/>
      <c r="E17" s="41"/>
      <c r="F17" s="41"/>
      <c r="G17" s="41"/>
    </row>
    <row r="18" spans="1:7" x14ac:dyDescent="0.15">
      <c r="A18" s="41"/>
      <c r="B18" s="41"/>
      <c r="C18" s="41"/>
      <c r="D18" s="41"/>
      <c r="E18" s="41"/>
      <c r="F18" s="41"/>
      <c r="G18" s="41"/>
    </row>
    <row r="19" spans="1:7" x14ac:dyDescent="0.15">
      <c r="A19" s="41"/>
      <c r="B19" s="41"/>
      <c r="C19" s="41"/>
      <c r="D19" s="41"/>
      <c r="E19" s="41"/>
      <c r="F19" s="41"/>
      <c r="G19" s="41"/>
    </row>
    <row r="20" spans="1:7" x14ac:dyDescent="0.15">
      <c r="A20" s="41"/>
      <c r="B20" s="41"/>
      <c r="C20" s="41"/>
      <c r="D20" s="41"/>
      <c r="E20" s="41"/>
      <c r="F20" s="41"/>
      <c r="G20" s="41"/>
    </row>
    <row r="21" spans="1:7" x14ac:dyDescent="0.15">
      <c r="A21" s="41"/>
      <c r="B21" s="41"/>
      <c r="C21" s="41"/>
      <c r="D21" s="41"/>
      <c r="E21" s="41"/>
      <c r="F21" s="41"/>
      <c r="G21" s="41"/>
    </row>
    <row r="22" spans="1:7" x14ac:dyDescent="0.15">
      <c r="A22" s="41"/>
      <c r="B22" s="41"/>
      <c r="C22" s="41"/>
      <c r="D22" s="41"/>
      <c r="E22" s="41"/>
      <c r="F22" s="41"/>
      <c r="G22" s="41"/>
    </row>
  </sheetData>
  <mergeCells count="6">
    <mergeCell ref="A13:G22"/>
    <mergeCell ref="A1:G1"/>
    <mergeCell ref="A10:D10"/>
    <mergeCell ref="A7:B8"/>
    <mergeCell ref="C7:D7"/>
    <mergeCell ref="C8:D8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4377-2419-4A27-8AB6-5D9705D826E7}">
  <sheetPr>
    <pageSetUpPr fitToPage="1"/>
  </sheetPr>
  <dimension ref="A1:M42"/>
  <sheetViews>
    <sheetView showGridLines="0" workbookViewId="0">
      <selection activeCell="A3" sqref="A3"/>
    </sheetView>
  </sheetViews>
  <sheetFormatPr defaultRowHeight="20.100000000000001" customHeight="1" x14ac:dyDescent="0.15"/>
  <cols>
    <col min="1" max="1" width="15.625" style="3" customWidth="1"/>
    <col min="2" max="2" width="13" style="3" customWidth="1"/>
    <col min="3" max="3" width="19.5" style="3" customWidth="1"/>
    <col min="4" max="4" width="16.5" style="3" customWidth="1"/>
    <col min="5" max="5" width="20.625" style="3" customWidth="1"/>
    <col min="6" max="6" width="0" style="8" hidden="1" customWidth="1"/>
    <col min="7" max="8" width="9" style="8" customWidth="1"/>
    <col min="9" max="9" width="10.375" style="17" customWidth="1"/>
    <col min="10" max="10" width="10.875" style="17" customWidth="1"/>
    <col min="11" max="11" width="9.875" style="17" customWidth="1"/>
    <col min="12" max="13" width="3.625" style="17" customWidth="1"/>
  </cols>
  <sheetData>
    <row r="1" spans="1:13" ht="30" customHeight="1" x14ac:dyDescent="0.15">
      <c r="A1" s="45" t="str">
        <f>IF('１．申込書'!E7="","",'１．申込書'!E7)</f>
        <v/>
      </c>
      <c r="B1" s="45"/>
      <c r="C1" s="45"/>
      <c r="D1" s="45" t="str">
        <f>IF('１．申込書'!G7="","",'１．申込書'!G7)</f>
        <v/>
      </c>
      <c r="E1" s="45"/>
      <c r="F1" s="8" t="s">
        <v>18</v>
      </c>
      <c r="G1" s="8" t="s">
        <v>34</v>
      </c>
      <c r="H1" s="8" t="s">
        <v>35</v>
      </c>
      <c r="I1" s="8" t="s">
        <v>36</v>
      </c>
      <c r="J1" s="8" t="s">
        <v>37</v>
      </c>
      <c r="M1" s="17" t="str">
        <f ca="1">IF(INDIRECT("E1")="","",INDIRECT("E1"))</f>
        <v/>
      </c>
    </row>
    <row r="2" spans="1:13" ht="30" customHeight="1" x14ac:dyDescent="0.15">
      <c r="A2" s="4" t="s">
        <v>33</v>
      </c>
      <c r="B2" s="5" t="s">
        <v>27</v>
      </c>
      <c r="C2" s="5" t="s">
        <v>47</v>
      </c>
      <c r="D2" s="6" t="s">
        <v>11</v>
      </c>
      <c r="E2" s="7" t="s">
        <v>25</v>
      </c>
      <c r="F2" s="8">
        <f ca="1">COUNTIF(F3:F42,"●")</f>
        <v>0</v>
      </c>
      <c r="G2" s="8">
        <f>COUNTIF(A:A,"男子選手権")</f>
        <v>0</v>
      </c>
      <c r="H2" s="8">
        <f>COUNTIF(A:A,"男子一般")</f>
        <v>0</v>
      </c>
      <c r="I2" s="8">
        <f>COUNTIF(A:A,"女子選手権")</f>
        <v>0</v>
      </c>
      <c r="J2" s="8">
        <f>COUNTIF(A:A,"女子一般")</f>
        <v>0</v>
      </c>
      <c r="K2" s="17">
        <f>SUM(G2:J2)</f>
        <v>0</v>
      </c>
    </row>
    <row r="3" spans="1:13" ht="20.100000000000001" customHeight="1" x14ac:dyDescent="0.15">
      <c r="A3" s="9"/>
      <c r="B3" s="10"/>
      <c r="C3" s="10"/>
      <c r="D3" s="10"/>
      <c r="E3" s="11"/>
      <c r="F3" s="8" t="str">
        <f ca="1">IF(J3="","",IF(ISERROR(VLOOKUP(J3,#REF!,1,FALSE)),"","●"))</f>
        <v/>
      </c>
      <c r="I3" s="17" t="str">
        <f ca="1">IF(INDIRECT("A3")="","",INDIRECT("A3"))</f>
        <v/>
      </c>
      <c r="J3" s="17" t="str">
        <f ca="1">IF(INDIRECT("B3")="","",INDIRECT("B3"))</f>
        <v/>
      </c>
      <c r="K3" s="17" t="str">
        <f ca="1">IF(INDIRECT("C3")="","",INDIRECT("C3"))</f>
        <v/>
      </c>
      <c r="L3" s="17" t="str">
        <f ca="1">IF(INDIRECT("D3")="","",INDIRECT("D3"))</f>
        <v/>
      </c>
      <c r="M3" s="17" t="str">
        <f ca="1">IF(INDIRECT("E3")="","",INDIRECT("E3"))</f>
        <v/>
      </c>
    </row>
    <row r="4" spans="1:13" ht="20.100000000000001" customHeight="1" x14ac:dyDescent="0.15">
      <c r="A4" s="9"/>
      <c r="B4" s="10"/>
      <c r="C4" s="10"/>
      <c r="D4" s="10"/>
      <c r="E4" s="11"/>
      <c r="F4" s="8" t="str">
        <f ca="1">IF(J4="","",IF(ISERROR(VLOOKUP(J4,#REF!,1,FALSE)),"","●"))</f>
        <v/>
      </c>
      <c r="I4" s="17" t="str">
        <f ca="1">IF(INDIRECT("A4")="","",INDIRECT("A4"))</f>
        <v/>
      </c>
      <c r="J4" s="17" t="str">
        <f ca="1">IF(INDIRECT("B4")="","",INDIRECT("B4"))</f>
        <v/>
      </c>
      <c r="K4" s="17" t="str">
        <f ca="1">IF(INDIRECT("C4")="","",INDIRECT("C4"))</f>
        <v/>
      </c>
      <c r="L4" s="17" t="str">
        <f ca="1">IF(INDIRECT("D4")="","",INDIRECT("D4"))</f>
        <v/>
      </c>
      <c r="M4" s="17" t="str">
        <f ca="1">IF(INDIRECT("E4")="","",INDIRECT("E4"))</f>
        <v/>
      </c>
    </row>
    <row r="5" spans="1:13" ht="20.100000000000001" customHeight="1" x14ac:dyDescent="0.15">
      <c r="A5" s="9"/>
      <c r="B5" s="10"/>
      <c r="C5" s="10"/>
      <c r="D5" s="10"/>
      <c r="E5" s="11"/>
      <c r="F5" s="8" t="str">
        <f ca="1">IF(J5="","",IF(ISERROR(VLOOKUP(J5,#REF!,1,FALSE)),"","●"))</f>
        <v/>
      </c>
      <c r="I5" s="17" t="str">
        <f ca="1">IF(INDIRECT("A5")="","",INDIRECT("A5"))</f>
        <v/>
      </c>
      <c r="J5" s="17" t="str">
        <f ca="1">IF(INDIRECT("B5")="","",INDIRECT("B5"))</f>
        <v/>
      </c>
      <c r="K5" s="17" t="str">
        <f ca="1">IF(INDIRECT("C5")="","",INDIRECT("C5"))</f>
        <v/>
      </c>
      <c r="L5" s="17" t="str">
        <f ca="1">IF(INDIRECT("D5")="","",INDIRECT("D5"))</f>
        <v/>
      </c>
      <c r="M5" s="17" t="str">
        <f ca="1">IF(INDIRECT("E5")="","",INDIRECT("E5"))</f>
        <v/>
      </c>
    </row>
    <row r="6" spans="1:13" ht="20.100000000000001" customHeight="1" x14ac:dyDescent="0.15">
      <c r="A6" s="9"/>
      <c r="B6" s="10"/>
      <c r="C6" s="10"/>
      <c r="D6" s="10"/>
      <c r="E6" s="11"/>
      <c r="F6" s="8" t="str">
        <f ca="1">IF(J6="","",IF(ISERROR(VLOOKUP(J6,#REF!,1,FALSE)),"","●"))</f>
        <v/>
      </c>
      <c r="I6" s="17" t="str">
        <f ca="1">IF(INDIRECT("A6")="","",INDIRECT("A6"))</f>
        <v/>
      </c>
      <c r="J6" s="17" t="str">
        <f ca="1">IF(INDIRECT("B6")="","",INDIRECT("B6"))</f>
        <v/>
      </c>
      <c r="K6" s="17" t="str">
        <f ca="1">IF(INDIRECT("C6")="","",INDIRECT("C6"))</f>
        <v/>
      </c>
      <c r="L6" s="17" t="str">
        <f ca="1">IF(INDIRECT("D6")="","",INDIRECT("D6"))</f>
        <v/>
      </c>
      <c r="M6" s="17" t="str">
        <f ca="1">IF(INDIRECT("E6")="","",INDIRECT("E6"))</f>
        <v/>
      </c>
    </row>
    <row r="7" spans="1:13" ht="20.100000000000001" customHeight="1" x14ac:dyDescent="0.15">
      <c r="A7" s="9"/>
      <c r="B7" s="10"/>
      <c r="C7" s="10"/>
      <c r="D7" s="10"/>
      <c r="E7" s="11"/>
      <c r="F7" s="8" t="str">
        <f ca="1">IF(J7="","",IF(ISERROR(VLOOKUP(J7,#REF!,1,FALSE)),"","●"))</f>
        <v/>
      </c>
      <c r="I7" s="17" t="str">
        <f ca="1">IF(INDIRECT("A7")="","",INDIRECT("A7"))</f>
        <v/>
      </c>
      <c r="J7" s="17" t="str">
        <f ca="1">IF(INDIRECT("B7")="","",INDIRECT("B7"))</f>
        <v/>
      </c>
      <c r="K7" s="17" t="str">
        <f ca="1">IF(INDIRECT("C7")="","",INDIRECT("C7"))</f>
        <v/>
      </c>
      <c r="L7" s="17" t="str">
        <f ca="1">IF(INDIRECT("D7")="","",INDIRECT("D7"))</f>
        <v/>
      </c>
      <c r="M7" s="17" t="str">
        <f ca="1">IF(INDIRECT("E7")="","",INDIRECT("E7"))</f>
        <v/>
      </c>
    </row>
    <row r="8" spans="1:13" ht="20.100000000000001" customHeight="1" x14ac:dyDescent="0.15">
      <c r="A8" s="9"/>
      <c r="B8" s="10"/>
      <c r="C8" s="10"/>
      <c r="D8" s="10"/>
      <c r="E8" s="11"/>
      <c r="F8" s="8" t="str">
        <f ca="1">IF(J8="","",IF(ISERROR(VLOOKUP(J8,#REF!,1,FALSE)),"","●"))</f>
        <v/>
      </c>
      <c r="I8" s="17" t="str">
        <f ca="1">IF(INDIRECT("A8")="","",INDIRECT("A8"))</f>
        <v/>
      </c>
      <c r="J8" s="17" t="str">
        <f ca="1">IF(INDIRECT("B8")="","",INDIRECT("B8"))</f>
        <v/>
      </c>
      <c r="K8" s="17" t="str">
        <f ca="1">IF(INDIRECT("C8")="","",INDIRECT("C8"))</f>
        <v/>
      </c>
      <c r="L8" s="17" t="str">
        <f ca="1">IF(INDIRECT("D8")="","",INDIRECT("D8"))</f>
        <v/>
      </c>
      <c r="M8" s="17" t="str">
        <f ca="1">IF(INDIRECT("E8")="","",INDIRECT("E8"))</f>
        <v/>
      </c>
    </row>
    <row r="9" spans="1:13" ht="20.100000000000001" customHeight="1" x14ac:dyDescent="0.15">
      <c r="A9" s="9"/>
      <c r="B9" s="10"/>
      <c r="C9" s="10"/>
      <c r="D9" s="10"/>
      <c r="E9" s="11"/>
      <c r="F9" s="8" t="str">
        <f ca="1">IF(J9="","",IF(ISERROR(VLOOKUP(J9,#REF!,1,FALSE)),"","●"))</f>
        <v/>
      </c>
      <c r="I9" s="17" t="str">
        <f ca="1">IF(INDIRECT("A9")="","",INDIRECT("A9"))</f>
        <v/>
      </c>
      <c r="J9" s="17" t="str">
        <f ca="1">IF(INDIRECT("B9")="","",INDIRECT("B9"))</f>
        <v/>
      </c>
      <c r="K9" s="17" t="str">
        <f ca="1">IF(INDIRECT("C9")="","",INDIRECT("C9"))</f>
        <v/>
      </c>
      <c r="L9" s="17" t="str">
        <f ca="1">IF(INDIRECT("D9")="","",INDIRECT("D9"))</f>
        <v/>
      </c>
      <c r="M9" s="17" t="str">
        <f ca="1">IF(INDIRECT("E9")="","",INDIRECT("E9"))</f>
        <v/>
      </c>
    </row>
    <row r="10" spans="1:13" ht="20.100000000000001" customHeight="1" x14ac:dyDescent="0.15">
      <c r="A10" s="9"/>
      <c r="B10" s="10"/>
      <c r="C10" s="10"/>
      <c r="D10" s="10"/>
      <c r="E10" s="11"/>
      <c r="F10" s="8" t="str">
        <f ca="1">IF(J10="","",IF(ISERROR(VLOOKUP(J10,#REF!,1,FALSE)),"","●"))</f>
        <v/>
      </c>
      <c r="I10" s="17" t="str">
        <f ca="1">IF(INDIRECT("A10")="","",INDIRECT("A10"))</f>
        <v/>
      </c>
      <c r="J10" s="17" t="str">
        <f ca="1">IF(INDIRECT("B10")="","",INDIRECT("B10"))</f>
        <v/>
      </c>
      <c r="K10" s="17" t="str">
        <f ca="1">IF(INDIRECT("C10")="","",INDIRECT("C10"))</f>
        <v/>
      </c>
      <c r="L10" s="17" t="str">
        <f ca="1">IF(INDIRECT("D10")="","",INDIRECT("D10"))</f>
        <v/>
      </c>
      <c r="M10" s="17" t="str">
        <f ca="1">IF(INDIRECT("E10")="","",INDIRECT("E10"))</f>
        <v/>
      </c>
    </row>
    <row r="11" spans="1:13" ht="20.100000000000001" customHeight="1" x14ac:dyDescent="0.15">
      <c r="A11" s="9"/>
      <c r="B11" s="10"/>
      <c r="C11" s="10"/>
      <c r="D11" s="10"/>
      <c r="E11" s="11"/>
      <c r="F11" s="8" t="str">
        <f ca="1">IF(J11="","",IF(ISERROR(VLOOKUP(J11,#REF!,1,FALSE)),"","●"))</f>
        <v/>
      </c>
      <c r="I11" s="17" t="str">
        <f ca="1">IF(INDIRECT("A11")="","",INDIRECT("A11"))</f>
        <v/>
      </c>
      <c r="J11" s="17" t="str">
        <f ca="1">IF(INDIRECT("B11")="","",INDIRECT("B11"))</f>
        <v/>
      </c>
      <c r="K11" s="17" t="str">
        <f ca="1">IF(INDIRECT("C11")="","",INDIRECT("C11"))</f>
        <v/>
      </c>
      <c r="L11" s="17" t="str">
        <f ca="1">IF(INDIRECT("D11")="","",INDIRECT("D11"))</f>
        <v/>
      </c>
      <c r="M11" s="17" t="str">
        <f ca="1">IF(INDIRECT("E11")="","",INDIRECT("E11"))</f>
        <v/>
      </c>
    </row>
    <row r="12" spans="1:13" ht="20.100000000000001" customHeight="1" x14ac:dyDescent="0.15">
      <c r="A12" s="9"/>
      <c r="B12" s="10"/>
      <c r="C12" s="10"/>
      <c r="D12" s="10"/>
      <c r="E12" s="11"/>
      <c r="F12" s="8" t="str">
        <f ca="1">IF(J12="","",IF(ISERROR(VLOOKUP(J12,#REF!,1,FALSE)),"","●"))</f>
        <v/>
      </c>
      <c r="I12" s="17" t="str">
        <f ca="1">IF(INDIRECT("A12")="","",INDIRECT("A12"))</f>
        <v/>
      </c>
      <c r="J12" s="17" t="str">
        <f ca="1">IF(INDIRECT("B12")="","",INDIRECT("B12"))</f>
        <v/>
      </c>
      <c r="K12" s="17" t="str">
        <f ca="1">IF(INDIRECT("C12")="","",INDIRECT("C12"))</f>
        <v/>
      </c>
      <c r="L12" s="17" t="str">
        <f ca="1">IF(INDIRECT("D12")="","",INDIRECT("D12"))</f>
        <v/>
      </c>
      <c r="M12" s="17" t="str">
        <f ca="1">IF(INDIRECT("E12")="","",INDIRECT("E12"))</f>
        <v/>
      </c>
    </row>
    <row r="13" spans="1:13" ht="20.100000000000001" customHeight="1" x14ac:dyDescent="0.15">
      <c r="A13" s="9"/>
      <c r="B13" s="10"/>
      <c r="C13" s="10"/>
      <c r="D13" s="10"/>
      <c r="E13" s="11"/>
      <c r="F13" s="8" t="str">
        <f ca="1">IF(J13="","",IF(ISERROR(VLOOKUP(J13,#REF!,1,FALSE)),"","●"))</f>
        <v/>
      </c>
      <c r="I13" s="17" t="str">
        <f ca="1">IF(INDIRECT("A13")="","",INDIRECT("A13"))</f>
        <v/>
      </c>
      <c r="J13" s="17" t="str">
        <f ca="1">IF(INDIRECT("B13")="","",INDIRECT("B13"))</f>
        <v/>
      </c>
      <c r="K13" s="17" t="str">
        <f ca="1">IF(INDIRECT("C13")="","",INDIRECT("C13"))</f>
        <v/>
      </c>
      <c r="L13" s="17" t="str">
        <f ca="1">IF(INDIRECT("D13")="","",INDIRECT("D13"))</f>
        <v/>
      </c>
      <c r="M13" s="17" t="str">
        <f ca="1">IF(INDIRECT("E13")="","",INDIRECT("E13"))</f>
        <v/>
      </c>
    </row>
    <row r="14" spans="1:13" ht="20.100000000000001" customHeight="1" x14ac:dyDescent="0.15">
      <c r="A14" s="9"/>
      <c r="B14" s="10"/>
      <c r="C14" s="10"/>
      <c r="D14" s="10"/>
      <c r="E14" s="11"/>
      <c r="F14" s="8" t="str">
        <f ca="1">IF(J14="","",IF(ISERROR(VLOOKUP(J14,#REF!,1,FALSE)),"","●"))</f>
        <v/>
      </c>
      <c r="I14" s="17" t="str">
        <f ca="1">IF(INDIRECT("A14")="","",INDIRECT("A14"))</f>
        <v/>
      </c>
      <c r="J14" s="17" t="str">
        <f ca="1">IF(INDIRECT("B14")="","",INDIRECT("B14"))</f>
        <v/>
      </c>
      <c r="K14" s="17" t="str">
        <f ca="1">IF(INDIRECT("C14")="","",INDIRECT("C14"))</f>
        <v/>
      </c>
      <c r="L14" s="17" t="str">
        <f ca="1">IF(INDIRECT("D14")="","",INDIRECT("D14"))</f>
        <v/>
      </c>
      <c r="M14" s="17" t="str">
        <f ca="1">IF(INDIRECT("E14")="","",INDIRECT("E14"))</f>
        <v/>
      </c>
    </row>
    <row r="15" spans="1:13" ht="20.100000000000001" customHeight="1" x14ac:dyDescent="0.15">
      <c r="A15" s="9"/>
      <c r="B15" s="10"/>
      <c r="C15" s="10"/>
      <c r="D15" s="10"/>
      <c r="E15" s="11"/>
      <c r="F15" s="8" t="str">
        <f ca="1">IF(J15="","",IF(ISERROR(VLOOKUP(J15,#REF!,1,FALSE)),"","●"))</f>
        <v/>
      </c>
      <c r="I15" s="17" t="str">
        <f ca="1">IF(INDIRECT("A15")="","",INDIRECT("A15"))</f>
        <v/>
      </c>
      <c r="J15" s="17" t="str">
        <f ca="1">IF(INDIRECT("B15")="","",INDIRECT("B15"))</f>
        <v/>
      </c>
      <c r="K15" s="17" t="str">
        <f ca="1">IF(INDIRECT("C15")="","",INDIRECT("C15"))</f>
        <v/>
      </c>
      <c r="L15" s="17" t="str">
        <f ca="1">IF(INDIRECT("D15")="","",INDIRECT("D15"))</f>
        <v/>
      </c>
      <c r="M15" s="17" t="str">
        <f ca="1">IF(INDIRECT("E15")="","",INDIRECT("E15"))</f>
        <v/>
      </c>
    </row>
    <row r="16" spans="1:13" ht="20.100000000000001" customHeight="1" x14ac:dyDescent="0.15">
      <c r="A16" s="9"/>
      <c r="B16" s="10"/>
      <c r="C16" s="10"/>
      <c r="D16" s="10"/>
      <c r="E16" s="11"/>
      <c r="F16" s="8" t="str">
        <f ca="1">IF(J16="","",IF(ISERROR(VLOOKUP(J16,#REF!,1,FALSE)),"","●"))</f>
        <v/>
      </c>
      <c r="I16" s="17" t="str">
        <f ca="1">IF(INDIRECT("A16")="","",INDIRECT("A16"))</f>
        <v/>
      </c>
      <c r="J16" s="17" t="str">
        <f ca="1">IF(INDIRECT("B16")="","",INDIRECT("B16"))</f>
        <v/>
      </c>
      <c r="K16" s="17" t="str">
        <f ca="1">IF(INDIRECT("C16")="","",INDIRECT("C16"))</f>
        <v/>
      </c>
      <c r="L16" s="17" t="str">
        <f ca="1">IF(INDIRECT("D16")="","",INDIRECT("D16"))</f>
        <v/>
      </c>
      <c r="M16" s="17" t="str">
        <f ca="1">IF(INDIRECT("E16")="","",INDIRECT("E16"))</f>
        <v/>
      </c>
    </row>
    <row r="17" spans="1:13" ht="20.100000000000001" customHeight="1" x14ac:dyDescent="0.15">
      <c r="A17" s="9"/>
      <c r="B17" s="10"/>
      <c r="C17" s="10"/>
      <c r="D17" s="10"/>
      <c r="E17" s="11"/>
      <c r="F17" s="8" t="str">
        <f ca="1">IF(J17="","",IF(ISERROR(VLOOKUP(J17,#REF!,1,FALSE)),"","●"))</f>
        <v/>
      </c>
      <c r="I17" s="17" t="str">
        <f ca="1">IF(INDIRECT("A17")="","",INDIRECT("A17"))</f>
        <v/>
      </c>
      <c r="J17" s="17" t="str">
        <f ca="1">IF(INDIRECT("B17")="","",INDIRECT("B17"))</f>
        <v/>
      </c>
      <c r="K17" s="17" t="str">
        <f ca="1">IF(INDIRECT("C17")="","",INDIRECT("C17"))</f>
        <v/>
      </c>
      <c r="L17" s="17" t="str">
        <f ca="1">IF(INDIRECT("D17")="","",INDIRECT("D17"))</f>
        <v/>
      </c>
      <c r="M17" s="17" t="str">
        <f ca="1">IF(INDIRECT("E17")="","",INDIRECT("E17"))</f>
        <v/>
      </c>
    </row>
    <row r="18" spans="1:13" ht="20.100000000000001" customHeight="1" x14ac:dyDescent="0.15">
      <c r="A18" s="9"/>
      <c r="B18" s="10"/>
      <c r="C18" s="10"/>
      <c r="D18" s="10"/>
      <c r="E18" s="11"/>
      <c r="F18" s="8" t="str">
        <f ca="1">IF(J18="","",IF(ISERROR(VLOOKUP(J18,#REF!,1,FALSE)),"","●"))</f>
        <v/>
      </c>
      <c r="I18" s="17" t="str">
        <f ca="1">IF(INDIRECT("A18")="","",INDIRECT("A18"))</f>
        <v/>
      </c>
      <c r="J18" s="17" t="str">
        <f ca="1">IF(INDIRECT("B18")="","",INDIRECT("B18"))</f>
        <v/>
      </c>
      <c r="K18" s="17" t="str">
        <f ca="1">IF(INDIRECT("C18")="","",INDIRECT("C18"))</f>
        <v/>
      </c>
      <c r="L18" s="17" t="str">
        <f ca="1">IF(INDIRECT("D18")="","",INDIRECT("D18"))</f>
        <v/>
      </c>
      <c r="M18" s="17" t="str">
        <f ca="1">IF(INDIRECT("E18")="","",INDIRECT("E18"))</f>
        <v/>
      </c>
    </row>
    <row r="19" spans="1:13" ht="20.100000000000001" customHeight="1" x14ac:dyDescent="0.15">
      <c r="A19" s="9"/>
      <c r="B19" s="10"/>
      <c r="C19" s="10"/>
      <c r="D19" s="10"/>
      <c r="E19" s="11"/>
      <c r="F19" s="8" t="str">
        <f ca="1">IF(J19="","",IF(ISERROR(VLOOKUP(J19,#REF!,1,FALSE)),"","●"))</f>
        <v/>
      </c>
      <c r="I19" s="17" t="str">
        <f ca="1">IF(INDIRECT("A19")="","",INDIRECT("A19"))</f>
        <v/>
      </c>
      <c r="J19" s="17" t="str">
        <f ca="1">IF(INDIRECT("B19")="","",INDIRECT("B19"))</f>
        <v/>
      </c>
      <c r="K19" s="17" t="str">
        <f ca="1">IF(INDIRECT("C19")="","",INDIRECT("C19"))</f>
        <v/>
      </c>
      <c r="L19" s="17" t="str">
        <f ca="1">IF(INDIRECT("D19")="","",INDIRECT("D19"))</f>
        <v/>
      </c>
      <c r="M19" s="17" t="str">
        <f ca="1">IF(INDIRECT("E19")="","",INDIRECT("E19"))</f>
        <v/>
      </c>
    </row>
    <row r="20" spans="1:13" ht="20.100000000000001" customHeight="1" x14ac:dyDescent="0.15">
      <c r="A20" s="9"/>
      <c r="B20" s="10"/>
      <c r="C20" s="10"/>
      <c r="D20" s="10"/>
      <c r="E20" s="11"/>
      <c r="F20" s="8" t="str">
        <f ca="1">IF(J20="","",IF(ISERROR(VLOOKUP(J20,#REF!,1,FALSE)),"","●"))</f>
        <v/>
      </c>
      <c r="I20" s="17" t="str">
        <f ca="1">IF(INDIRECT("A20")="","",INDIRECT("A20"))</f>
        <v/>
      </c>
      <c r="J20" s="17" t="str">
        <f ca="1">IF(INDIRECT("B20")="","",INDIRECT("B20"))</f>
        <v/>
      </c>
      <c r="K20" s="17" t="str">
        <f ca="1">IF(INDIRECT("C20")="","",INDIRECT("C20"))</f>
        <v/>
      </c>
      <c r="L20" s="17" t="str">
        <f ca="1">IF(INDIRECT("D20")="","",INDIRECT("D20"))</f>
        <v/>
      </c>
      <c r="M20" s="17" t="str">
        <f ca="1">IF(INDIRECT("E20")="","",INDIRECT("E20"))</f>
        <v/>
      </c>
    </row>
    <row r="21" spans="1:13" ht="20.100000000000001" customHeight="1" x14ac:dyDescent="0.15">
      <c r="A21" s="9"/>
      <c r="B21" s="10"/>
      <c r="C21" s="10"/>
      <c r="D21" s="10"/>
      <c r="E21" s="11"/>
      <c r="F21" s="8" t="str">
        <f ca="1">IF(J21="","",IF(ISERROR(VLOOKUP(J21,#REF!,1,FALSE)),"","●"))</f>
        <v/>
      </c>
      <c r="I21" s="17" t="str">
        <f ca="1">IF(INDIRECT("A21")="","",INDIRECT("A21"))</f>
        <v/>
      </c>
      <c r="J21" s="17" t="str">
        <f ca="1">IF(INDIRECT("B21")="","",INDIRECT("B21"))</f>
        <v/>
      </c>
      <c r="K21" s="17" t="str">
        <f ca="1">IF(INDIRECT("C21")="","",INDIRECT("C21"))</f>
        <v/>
      </c>
      <c r="L21" s="17" t="str">
        <f ca="1">IF(INDIRECT("D21")="","",INDIRECT("D21"))</f>
        <v/>
      </c>
      <c r="M21" s="17" t="str">
        <f ca="1">IF(INDIRECT("E21")="","",INDIRECT("E21"))</f>
        <v/>
      </c>
    </row>
    <row r="22" spans="1:13" ht="20.100000000000001" customHeight="1" x14ac:dyDescent="0.15">
      <c r="A22" s="9"/>
      <c r="B22" s="10"/>
      <c r="C22" s="10"/>
      <c r="D22" s="10"/>
      <c r="E22" s="11"/>
      <c r="F22" s="8" t="str">
        <f ca="1">IF(J22="","",IF(ISERROR(VLOOKUP(J22,#REF!,1,FALSE)),"","●"))</f>
        <v/>
      </c>
      <c r="I22" s="17" t="str">
        <f ca="1">IF(INDIRECT("A22")="","",INDIRECT("A22"))</f>
        <v/>
      </c>
      <c r="J22" s="17" t="str">
        <f ca="1">IF(INDIRECT("B22")="","",INDIRECT("B22"))</f>
        <v/>
      </c>
      <c r="K22" s="17" t="str">
        <f ca="1">IF(INDIRECT("C22")="","",INDIRECT("C22"))</f>
        <v/>
      </c>
      <c r="L22" s="17" t="str">
        <f ca="1">IF(INDIRECT("D22")="","",INDIRECT("D22"))</f>
        <v/>
      </c>
      <c r="M22" s="17" t="str">
        <f ca="1">IF(INDIRECT("E22")="","",INDIRECT("E22"))</f>
        <v/>
      </c>
    </row>
    <row r="23" spans="1:13" ht="20.100000000000001" customHeight="1" x14ac:dyDescent="0.15">
      <c r="A23" s="9"/>
      <c r="B23" s="10"/>
      <c r="C23" s="10"/>
      <c r="D23" s="10"/>
      <c r="E23" s="11"/>
      <c r="F23" s="8" t="str">
        <f ca="1">IF(J23="","",IF(ISERROR(VLOOKUP(J23,#REF!,1,FALSE)),"","●"))</f>
        <v/>
      </c>
      <c r="I23" s="17" t="str">
        <f ca="1">IF(INDIRECT("A23")="","",INDIRECT("A23"))</f>
        <v/>
      </c>
      <c r="J23" s="17" t="str">
        <f ca="1">IF(INDIRECT("B23")="","",INDIRECT("B23"))</f>
        <v/>
      </c>
      <c r="K23" s="17" t="str">
        <f ca="1">IF(INDIRECT("C23")="","",INDIRECT("C23"))</f>
        <v/>
      </c>
      <c r="L23" s="17" t="str">
        <f ca="1">IF(INDIRECT("D23")="","",INDIRECT("D23"))</f>
        <v/>
      </c>
      <c r="M23" s="17" t="str">
        <f ca="1">IF(INDIRECT("E23")="","",INDIRECT("E23"))</f>
        <v/>
      </c>
    </row>
    <row r="24" spans="1:13" ht="20.100000000000001" customHeight="1" x14ac:dyDescent="0.15">
      <c r="A24" s="9"/>
      <c r="B24" s="10"/>
      <c r="C24" s="10"/>
      <c r="D24" s="10"/>
      <c r="E24" s="11"/>
      <c r="F24" s="8" t="str">
        <f ca="1">IF(J24="","",IF(ISERROR(VLOOKUP(J24,#REF!,1,FALSE)),"","●"))</f>
        <v/>
      </c>
      <c r="I24" s="17" t="str">
        <f ca="1">IF(INDIRECT("A24")="","",INDIRECT("A24"))</f>
        <v/>
      </c>
      <c r="J24" s="17" t="str">
        <f ca="1">IF(INDIRECT("B24")="","",INDIRECT("B24"))</f>
        <v/>
      </c>
      <c r="K24" s="17" t="str">
        <f ca="1">IF(INDIRECT("C24")="","",INDIRECT("C24"))</f>
        <v/>
      </c>
      <c r="L24" s="17" t="str">
        <f ca="1">IF(INDIRECT("D24")="","",INDIRECT("D24"))</f>
        <v/>
      </c>
      <c r="M24" s="17" t="str">
        <f ca="1">IF(INDIRECT("E24")="","",INDIRECT("E24"))</f>
        <v/>
      </c>
    </row>
    <row r="25" spans="1:13" ht="20.100000000000001" customHeight="1" x14ac:dyDescent="0.15">
      <c r="A25" s="9"/>
      <c r="B25" s="10"/>
      <c r="C25" s="10"/>
      <c r="D25" s="10"/>
      <c r="E25" s="11"/>
      <c r="F25" s="8" t="str">
        <f ca="1">IF(J25="","",IF(ISERROR(VLOOKUP(J25,#REF!,1,FALSE)),"","●"))</f>
        <v/>
      </c>
      <c r="I25" s="17" t="str">
        <f ca="1">IF(INDIRECT("A25")="","",INDIRECT("A25"))</f>
        <v/>
      </c>
      <c r="J25" s="17" t="str">
        <f ca="1">IF(INDIRECT("B25")="","",INDIRECT("B25"))</f>
        <v/>
      </c>
      <c r="K25" s="17" t="str">
        <f ca="1">IF(INDIRECT("C25")="","",INDIRECT("C25"))</f>
        <v/>
      </c>
      <c r="L25" s="17" t="str">
        <f ca="1">IF(INDIRECT("D25")="","",INDIRECT("D25"))</f>
        <v/>
      </c>
      <c r="M25" s="17" t="str">
        <f ca="1">IF(INDIRECT("E25")="","",INDIRECT("E25"))</f>
        <v/>
      </c>
    </row>
    <row r="26" spans="1:13" ht="20.100000000000001" customHeight="1" x14ac:dyDescent="0.15">
      <c r="A26" s="9"/>
      <c r="B26" s="10"/>
      <c r="C26" s="10"/>
      <c r="D26" s="10"/>
      <c r="E26" s="11"/>
      <c r="F26" s="8" t="str">
        <f ca="1">IF(J26="","",IF(ISERROR(VLOOKUP(J26,#REF!,1,FALSE)),"","●"))</f>
        <v/>
      </c>
      <c r="I26" s="17" t="str">
        <f ca="1">IF(INDIRECT("A26")="","",INDIRECT("A26"))</f>
        <v/>
      </c>
      <c r="J26" s="17" t="str">
        <f ca="1">IF(INDIRECT("B26")="","",INDIRECT("B26"))</f>
        <v/>
      </c>
      <c r="K26" s="17" t="str">
        <f ca="1">IF(INDIRECT("C26")="","",INDIRECT("C26"))</f>
        <v/>
      </c>
      <c r="L26" s="17" t="str">
        <f ca="1">IF(INDIRECT("D26")="","",INDIRECT("D26"))</f>
        <v/>
      </c>
      <c r="M26" s="17" t="str">
        <f ca="1">IF(INDIRECT("E26")="","",INDIRECT("E26"))</f>
        <v/>
      </c>
    </row>
    <row r="27" spans="1:13" ht="20.100000000000001" customHeight="1" x14ac:dyDescent="0.15">
      <c r="A27" s="9"/>
      <c r="B27" s="10"/>
      <c r="C27" s="10"/>
      <c r="D27" s="10"/>
      <c r="E27" s="11"/>
      <c r="F27" s="8" t="str">
        <f ca="1">IF(J27="","",IF(ISERROR(VLOOKUP(J27,#REF!,1,FALSE)),"","●"))</f>
        <v/>
      </c>
      <c r="I27" s="17" t="str">
        <f ca="1">IF(INDIRECT("A27")="","",INDIRECT("A27"))</f>
        <v/>
      </c>
      <c r="J27" s="17" t="str">
        <f ca="1">IF(INDIRECT("B27")="","",INDIRECT("B27"))</f>
        <v/>
      </c>
      <c r="K27" s="17" t="str">
        <f ca="1">IF(INDIRECT("C27")="","",INDIRECT("C27"))</f>
        <v/>
      </c>
      <c r="L27" s="17" t="str">
        <f ca="1">IF(INDIRECT("D27")="","",INDIRECT("D27"))</f>
        <v/>
      </c>
      <c r="M27" s="17" t="str">
        <f ca="1">IF(INDIRECT("E27")="","",INDIRECT("E27"))</f>
        <v/>
      </c>
    </row>
    <row r="28" spans="1:13" ht="20.100000000000001" customHeight="1" x14ac:dyDescent="0.15">
      <c r="A28" s="9"/>
      <c r="B28" s="10"/>
      <c r="C28" s="10"/>
      <c r="D28" s="10"/>
      <c r="E28" s="11"/>
      <c r="F28" s="8" t="str">
        <f ca="1">IF(J28="","",IF(ISERROR(VLOOKUP(J28,#REF!,1,FALSE)),"","●"))</f>
        <v/>
      </c>
      <c r="I28" s="17" t="str">
        <f ca="1">IF(INDIRECT("A28")="","",INDIRECT("A28"))</f>
        <v/>
      </c>
      <c r="J28" s="17" t="str">
        <f ca="1">IF(INDIRECT("B28")="","",INDIRECT("B28"))</f>
        <v/>
      </c>
      <c r="K28" s="17" t="str">
        <f ca="1">IF(INDIRECT("C28")="","",INDIRECT("C28"))</f>
        <v/>
      </c>
      <c r="L28" s="17" t="str">
        <f ca="1">IF(INDIRECT("D28")="","",INDIRECT("D28"))</f>
        <v/>
      </c>
      <c r="M28" s="17" t="str">
        <f ca="1">IF(INDIRECT("E28")="","",INDIRECT("E28"))</f>
        <v/>
      </c>
    </row>
    <row r="29" spans="1:13" ht="20.100000000000001" customHeight="1" x14ac:dyDescent="0.15">
      <c r="A29" s="9"/>
      <c r="B29" s="10"/>
      <c r="C29" s="10"/>
      <c r="D29" s="10"/>
      <c r="E29" s="11"/>
      <c r="F29" s="8" t="str">
        <f ca="1">IF(J29="","",IF(ISERROR(VLOOKUP(J29,#REF!,1,FALSE)),"","●"))</f>
        <v/>
      </c>
      <c r="I29" s="17" t="str">
        <f ca="1">IF(INDIRECT("A29")="","",INDIRECT("A29"))</f>
        <v/>
      </c>
      <c r="J29" s="17" t="str">
        <f ca="1">IF(INDIRECT("B29")="","",INDIRECT("B29"))</f>
        <v/>
      </c>
      <c r="K29" s="17" t="str">
        <f ca="1">IF(INDIRECT("C29")="","",INDIRECT("C29"))</f>
        <v/>
      </c>
      <c r="L29" s="17" t="str">
        <f ca="1">IF(INDIRECT("D29")="","",INDIRECT("D29"))</f>
        <v/>
      </c>
      <c r="M29" s="17" t="str">
        <f ca="1">IF(INDIRECT("E29")="","",INDIRECT("E29"))</f>
        <v/>
      </c>
    </row>
    <row r="30" spans="1:13" ht="20.100000000000001" customHeight="1" x14ac:dyDescent="0.15">
      <c r="A30" s="9"/>
      <c r="B30" s="10"/>
      <c r="C30" s="10"/>
      <c r="D30" s="10"/>
      <c r="E30" s="11"/>
      <c r="F30" s="8" t="str">
        <f ca="1">IF(J30="","",IF(ISERROR(VLOOKUP(J30,#REF!,1,FALSE)),"","●"))</f>
        <v/>
      </c>
      <c r="I30" s="17" t="str">
        <f ca="1">IF(INDIRECT("A30")="","",INDIRECT("A30"))</f>
        <v/>
      </c>
      <c r="J30" s="17" t="str">
        <f ca="1">IF(INDIRECT("B30")="","",INDIRECT("B30"))</f>
        <v/>
      </c>
      <c r="K30" s="17" t="str">
        <f ca="1">IF(INDIRECT("C30")="","",INDIRECT("C30"))</f>
        <v/>
      </c>
      <c r="L30" s="17" t="str">
        <f ca="1">IF(INDIRECT("D30")="","",INDIRECT("D30"))</f>
        <v/>
      </c>
      <c r="M30" s="17" t="str">
        <f ca="1">IF(INDIRECT("E30")="","",INDIRECT("E30"))</f>
        <v/>
      </c>
    </row>
    <row r="31" spans="1:13" ht="20.100000000000001" customHeight="1" x14ac:dyDescent="0.15">
      <c r="A31" s="9"/>
      <c r="B31" s="10"/>
      <c r="C31" s="10"/>
      <c r="D31" s="10"/>
      <c r="E31" s="11"/>
      <c r="F31" s="8" t="str">
        <f ca="1">IF(J31="","",IF(ISERROR(VLOOKUP(J31,#REF!,1,FALSE)),"","●"))</f>
        <v/>
      </c>
      <c r="I31" s="17" t="str">
        <f ca="1">IF(INDIRECT("A31")="","",INDIRECT("A31"))</f>
        <v/>
      </c>
      <c r="J31" s="17" t="str">
        <f ca="1">IF(INDIRECT("B31")="","",INDIRECT("B31"))</f>
        <v/>
      </c>
      <c r="K31" s="17" t="str">
        <f ca="1">IF(INDIRECT("C31")="","",INDIRECT("C31"))</f>
        <v/>
      </c>
      <c r="L31" s="17" t="str">
        <f ca="1">IF(INDIRECT("D31")="","",INDIRECT("D31"))</f>
        <v/>
      </c>
      <c r="M31" s="17" t="str">
        <f ca="1">IF(INDIRECT("E31")="","",INDIRECT("E31"))</f>
        <v/>
      </c>
    </row>
    <row r="32" spans="1:13" ht="20.100000000000001" customHeight="1" x14ac:dyDescent="0.15">
      <c r="A32" s="9"/>
      <c r="B32" s="10"/>
      <c r="C32" s="10"/>
      <c r="D32" s="10"/>
      <c r="E32" s="11"/>
      <c r="F32" s="8" t="str">
        <f ca="1">IF(J32="","",IF(ISERROR(VLOOKUP(J32,#REF!,1,FALSE)),"","●"))</f>
        <v/>
      </c>
      <c r="I32" s="17" t="str">
        <f ca="1">IF(INDIRECT("A32")="","",INDIRECT("A32"))</f>
        <v/>
      </c>
      <c r="J32" s="17" t="str">
        <f ca="1">IF(INDIRECT("B32")="","",INDIRECT("B32"))</f>
        <v/>
      </c>
      <c r="K32" s="17" t="str">
        <f ca="1">IF(INDIRECT("C32")="","",INDIRECT("C32"))</f>
        <v/>
      </c>
      <c r="L32" s="17" t="str">
        <f ca="1">IF(INDIRECT("D32")="","",INDIRECT("D32"))</f>
        <v/>
      </c>
      <c r="M32" s="17" t="str">
        <f ca="1">IF(INDIRECT("E32")="","",INDIRECT("E32"))</f>
        <v/>
      </c>
    </row>
    <row r="33" spans="1:13" ht="20.100000000000001" customHeight="1" x14ac:dyDescent="0.15">
      <c r="A33" s="9"/>
      <c r="B33" s="10"/>
      <c r="C33" s="10"/>
      <c r="D33" s="10"/>
      <c r="E33" s="11"/>
      <c r="F33" s="8" t="str">
        <f ca="1">IF(J33="","",IF(ISERROR(VLOOKUP(J33,#REF!,1,FALSE)),"","●"))</f>
        <v/>
      </c>
      <c r="I33" s="17" t="str">
        <f ca="1">IF(INDIRECT("A33")="","",INDIRECT("A33"))</f>
        <v/>
      </c>
      <c r="J33" s="17" t="str">
        <f ca="1">IF(INDIRECT("B33")="","",INDIRECT("B33"))</f>
        <v/>
      </c>
      <c r="K33" s="17" t="str">
        <f ca="1">IF(INDIRECT("C33")="","",INDIRECT("C33"))</f>
        <v/>
      </c>
      <c r="L33" s="17" t="str">
        <f ca="1">IF(INDIRECT("D33")="","",INDIRECT("D33"))</f>
        <v/>
      </c>
      <c r="M33" s="17" t="str">
        <f ca="1">IF(INDIRECT("E33")="","",INDIRECT("E33"))</f>
        <v/>
      </c>
    </row>
    <row r="34" spans="1:13" ht="20.100000000000001" customHeight="1" x14ac:dyDescent="0.15">
      <c r="A34" s="9"/>
      <c r="B34" s="10"/>
      <c r="C34" s="10"/>
      <c r="D34" s="10"/>
      <c r="E34" s="11"/>
      <c r="F34" s="8" t="str">
        <f ca="1">IF(J34="","",IF(ISERROR(VLOOKUP(J34,#REF!,1,FALSE)),"","●"))</f>
        <v/>
      </c>
      <c r="I34" s="17" t="str">
        <f ca="1">IF(INDIRECT("A34")="","",INDIRECT("A34"))</f>
        <v/>
      </c>
      <c r="J34" s="17" t="str">
        <f ca="1">IF(INDIRECT("B34")="","",INDIRECT("B34"))</f>
        <v/>
      </c>
      <c r="K34" s="17" t="str">
        <f ca="1">IF(INDIRECT("C34")="","",INDIRECT("C34"))</f>
        <v/>
      </c>
      <c r="L34" s="17" t="str">
        <f ca="1">IF(INDIRECT("D34")="","",INDIRECT("D34"))</f>
        <v/>
      </c>
      <c r="M34" s="17" t="str">
        <f ca="1">IF(INDIRECT("E34")="","",INDIRECT("E34"))</f>
        <v/>
      </c>
    </row>
    <row r="35" spans="1:13" ht="20.100000000000001" customHeight="1" x14ac:dyDescent="0.15">
      <c r="A35" s="9"/>
      <c r="B35" s="10"/>
      <c r="C35" s="10"/>
      <c r="D35" s="10"/>
      <c r="E35" s="11"/>
      <c r="F35" s="8" t="str">
        <f ca="1">IF(J35="","",IF(ISERROR(VLOOKUP(J35,#REF!,1,FALSE)),"","●"))</f>
        <v/>
      </c>
      <c r="I35" s="17" t="str">
        <f ca="1">IF(INDIRECT("A35")="","",INDIRECT("A35"))</f>
        <v/>
      </c>
      <c r="J35" s="17" t="str">
        <f ca="1">IF(INDIRECT("B35")="","",INDIRECT("B35"))</f>
        <v/>
      </c>
      <c r="K35" s="17" t="str">
        <f ca="1">IF(INDIRECT("C35")="","",INDIRECT("C35"))</f>
        <v/>
      </c>
      <c r="L35" s="17" t="str">
        <f ca="1">IF(INDIRECT("D35")="","",INDIRECT("D35"))</f>
        <v/>
      </c>
      <c r="M35" s="17" t="str">
        <f ca="1">IF(INDIRECT("E35")="","",INDIRECT("E35"))</f>
        <v/>
      </c>
    </row>
    <row r="36" spans="1:13" ht="20.100000000000001" customHeight="1" x14ac:dyDescent="0.15">
      <c r="A36" s="9"/>
      <c r="B36" s="10"/>
      <c r="C36" s="10"/>
      <c r="D36" s="10"/>
      <c r="E36" s="11"/>
      <c r="F36" s="8" t="str">
        <f ca="1">IF(J36="","",IF(ISERROR(VLOOKUP(J36,#REF!,1,FALSE)),"","●"))</f>
        <v/>
      </c>
      <c r="I36" s="17" t="str">
        <f ca="1">IF(INDIRECT("A36")="","",INDIRECT("A36"))</f>
        <v/>
      </c>
      <c r="J36" s="17" t="str">
        <f ca="1">IF(INDIRECT("B36")="","",INDIRECT("B36"))</f>
        <v/>
      </c>
      <c r="K36" s="17" t="str">
        <f ca="1">IF(INDIRECT("C36")="","",INDIRECT("C36"))</f>
        <v/>
      </c>
      <c r="L36" s="17" t="str">
        <f ca="1">IF(INDIRECT("D36")="","",INDIRECT("D36"))</f>
        <v/>
      </c>
      <c r="M36" s="17" t="str">
        <f ca="1">IF(INDIRECT("E36")="","",INDIRECT("E36"))</f>
        <v/>
      </c>
    </row>
    <row r="37" spans="1:13" ht="20.100000000000001" customHeight="1" x14ac:dyDescent="0.15">
      <c r="A37" s="9"/>
      <c r="B37" s="10"/>
      <c r="C37" s="10"/>
      <c r="D37" s="10"/>
      <c r="E37" s="11"/>
      <c r="F37" s="8" t="str">
        <f ca="1">IF(J37="","",IF(ISERROR(VLOOKUP(J37,#REF!,1,FALSE)),"","●"))</f>
        <v/>
      </c>
      <c r="I37" s="17" t="str">
        <f ca="1">IF(INDIRECT("A37")="","",INDIRECT("A37"))</f>
        <v/>
      </c>
      <c r="J37" s="17" t="str">
        <f ca="1">IF(INDIRECT("B37")="","",INDIRECT("B37"))</f>
        <v/>
      </c>
      <c r="K37" s="17" t="str">
        <f ca="1">IF(INDIRECT("C37")="","",INDIRECT("C37"))</f>
        <v/>
      </c>
      <c r="L37" s="17" t="str">
        <f ca="1">IF(INDIRECT("D37")="","",INDIRECT("D37"))</f>
        <v/>
      </c>
      <c r="M37" s="17" t="str">
        <f ca="1">IF(INDIRECT("E37")="","",INDIRECT("E37"))</f>
        <v/>
      </c>
    </row>
    <row r="38" spans="1:13" ht="20.100000000000001" customHeight="1" x14ac:dyDescent="0.15">
      <c r="A38" s="9"/>
      <c r="B38" s="10"/>
      <c r="C38" s="10"/>
      <c r="D38" s="10"/>
      <c r="E38" s="11"/>
      <c r="F38" s="8" t="str">
        <f ca="1">IF(J38="","",IF(ISERROR(VLOOKUP(J38,#REF!,1,FALSE)),"","●"))</f>
        <v/>
      </c>
      <c r="I38" s="17" t="str">
        <f ca="1">IF(INDIRECT("A38")="","",INDIRECT("A38"))</f>
        <v/>
      </c>
      <c r="J38" s="17" t="str">
        <f ca="1">IF(INDIRECT("B38")="","",INDIRECT("B38"))</f>
        <v/>
      </c>
      <c r="K38" s="17" t="str">
        <f ca="1">IF(INDIRECT("C38")="","",INDIRECT("C38"))</f>
        <v/>
      </c>
      <c r="L38" s="17" t="str">
        <f ca="1">IF(INDIRECT("D38")="","",INDIRECT("D38"))</f>
        <v/>
      </c>
      <c r="M38" s="17" t="str">
        <f ca="1">IF(INDIRECT("E38")="","",INDIRECT("E38"))</f>
        <v/>
      </c>
    </row>
    <row r="39" spans="1:13" ht="20.100000000000001" customHeight="1" x14ac:dyDescent="0.15">
      <c r="A39" s="9"/>
      <c r="B39" s="10"/>
      <c r="C39" s="10"/>
      <c r="D39" s="10"/>
      <c r="E39" s="11"/>
      <c r="F39" s="8" t="str">
        <f ca="1">IF(J39="","",IF(ISERROR(VLOOKUP(J39,#REF!,1,FALSE)),"","●"))</f>
        <v/>
      </c>
      <c r="I39" s="17" t="str">
        <f ca="1">IF(INDIRECT("A39")="","",INDIRECT("A39"))</f>
        <v/>
      </c>
      <c r="J39" s="17" t="str">
        <f ca="1">IF(INDIRECT("B39")="","",INDIRECT("B39"))</f>
        <v/>
      </c>
      <c r="K39" s="17" t="str">
        <f ca="1">IF(INDIRECT("C39")="","",INDIRECT("C39"))</f>
        <v/>
      </c>
      <c r="L39" s="17" t="str">
        <f ca="1">IF(INDIRECT("D39")="","",INDIRECT("D39"))</f>
        <v/>
      </c>
      <c r="M39" s="17" t="str">
        <f ca="1">IF(INDIRECT("E39")="","",INDIRECT("E39"))</f>
        <v/>
      </c>
    </row>
    <row r="40" spans="1:13" ht="20.100000000000001" customHeight="1" x14ac:dyDescent="0.15">
      <c r="A40" s="9"/>
      <c r="B40" s="10"/>
      <c r="C40" s="10"/>
      <c r="D40" s="10"/>
      <c r="E40" s="11"/>
      <c r="F40" s="8" t="str">
        <f ca="1">IF(J40="","",IF(ISERROR(VLOOKUP(J40,#REF!,1,FALSE)),"","●"))</f>
        <v/>
      </c>
      <c r="I40" s="17" t="str">
        <f ca="1">IF(INDIRECT("A40")="","",INDIRECT("A40"))</f>
        <v/>
      </c>
      <c r="J40" s="17" t="str">
        <f ca="1">IF(INDIRECT("B40")="","",INDIRECT("B40"))</f>
        <v/>
      </c>
      <c r="K40" s="17" t="str">
        <f ca="1">IF(INDIRECT("C40")="","",INDIRECT("C40"))</f>
        <v/>
      </c>
      <c r="L40" s="17" t="str">
        <f ca="1">IF(INDIRECT("D40")="","",INDIRECT("D40"))</f>
        <v/>
      </c>
      <c r="M40" s="17" t="str">
        <f ca="1">IF(INDIRECT("E40")="","",INDIRECT("E40"))</f>
        <v/>
      </c>
    </row>
    <row r="41" spans="1:13" ht="20.100000000000001" customHeight="1" x14ac:dyDescent="0.15">
      <c r="A41" s="9"/>
      <c r="B41" s="10"/>
      <c r="C41" s="10"/>
      <c r="D41" s="10"/>
      <c r="E41" s="11"/>
      <c r="F41" s="8" t="str">
        <f ca="1">IF(J41="","",IF(ISERROR(VLOOKUP(J41,#REF!,1,FALSE)),"","●"))</f>
        <v/>
      </c>
      <c r="I41" s="17" t="str">
        <f ca="1">IF(INDIRECT("A41")="","",INDIRECT("A41"))</f>
        <v/>
      </c>
      <c r="J41" s="17" t="str">
        <f ca="1">IF(INDIRECT("B41")="","",INDIRECT("B41"))</f>
        <v/>
      </c>
      <c r="K41" s="17" t="str">
        <f ca="1">IF(INDIRECT("C41")="","",INDIRECT("C41"))</f>
        <v/>
      </c>
      <c r="L41" s="17" t="str">
        <f ca="1">IF(INDIRECT("D41")="","",INDIRECT("D41"))</f>
        <v/>
      </c>
      <c r="M41" s="17" t="str">
        <f ca="1">IF(INDIRECT("E41")="","",INDIRECT("E41"))</f>
        <v/>
      </c>
    </row>
    <row r="42" spans="1:13" ht="20.100000000000001" customHeight="1" x14ac:dyDescent="0.15">
      <c r="A42" s="9"/>
      <c r="B42" s="10"/>
      <c r="C42" s="10"/>
      <c r="D42" s="10"/>
      <c r="E42" s="11"/>
      <c r="F42" s="8" t="str">
        <f ca="1">IF(J42="","",IF(ISERROR(VLOOKUP(J42,#REF!,1,FALSE)),"","●"))</f>
        <v/>
      </c>
      <c r="I42" s="17" t="str">
        <f ca="1">IF(INDIRECT("A42")="","",INDIRECT("A42"))</f>
        <v/>
      </c>
      <c r="J42" s="17" t="str">
        <f ca="1">IF(INDIRECT("B42")="","",INDIRECT("B42"))</f>
        <v/>
      </c>
      <c r="K42" s="17" t="str">
        <f ca="1">IF(INDIRECT("C42")="","",INDIRECT("C42"))</f>
        <v/>
      </c>
      <c r="L42" s="17" t="str">
        <f ca="1">IF(INDIRECT("D42")="","",INDIRECT("D42"))</f>
        <v/>
      </c>
      <c r="M42" s="17" t="str">
        <f ca="1">IF(INDIRECT("E42")="","",INDIRECT("E42"))</f>
        <v/>
      </c>
    </row>
  </sheetData>
  <mergeCells count="2">
    <mergeCell ref="A1:C1"/>
    <mergeCell ref="D1:E1"/>
  </mergeCells>
  <phoneticPr fontId="1"/>
  <dataValidations count="2">
    <dataValidation type="list" allowBlank="1" showInputMessage="1" showErrorMessage="1" sqref="A3:A42" xr:uid="{6679CD15-E794-4964-B0D5-5DC1F7E64A89}">
      <formula1>"男子選手権,男子一般,女子選手権,女子一般"</formula1>
    </dataValidation>
    <dataValidation type="textLength" imeMode="disabled" operator="equal" allowBlank="1" showInputMessage="1" showErrorMessage="1" error="必ず10桁の会員番号を入力ください" sqref="B3:B42" xr:uid="{A5EECD7B-FA14-44AF-A0CA-842C06D1E89F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9ADE-9EB7-41CA-A328-DE7A948A0544}">
  <dimension ref="A1:O42"/>
  <sheetViews>
    <sheetView workbookViewId="0">
      <selection activeCell="A3" sqref="A3"/>
    </sheetView>
  </sheetViews>
  <sheetFormatPr defaultRowHeight="11.25" x14ac:dyDescent="0.15"/>
  <cols>
    <col min="1" max="1" width="4.25" style="36" customWidth="1"/>
    <col min="2" max="3" width="9" style="36"/>
    <col min="4" max="4" width="5.25" style="36" customWidth="1"/>
    <col min="5" max="5" width="9" style="36"/>
    <col min="6" max="9" width="4.625" style="36" customWidth="1"/>
    <col min="10" max="10" width="6" style="37" customWidth="1"/>
    <col min="11" max="11" width="5.75" style="33" customWidth="1"/>
    <col min="12" max="12" width="8.625" style="37" customWidth="1"/>
    <col min="13" max="15" width="8.625" style="34" customWidth="1"/>
    <col min="16" max="249" width="9" style="36"/>
    <col min="250" max="250" width="4.25" style="36" customWidth="1"/>
    <col min="251" max="252" width="9" style="36"/>
    <col min="253" max="253" width="5.25" style="36" customWidth="1"/>
    <col min="254" max="254" width="9" style="36"/>
    <col min="255" max="258" width="4.625" style="36" customWidth="1"/>
    <col min="259" max="259" width="6" style="36" customWidth="1"/>
    <col min="260" max="260" width="5.75" style="36" customWidth="1"/>
    <col min="261" max="264" width="8.625" style="36" customWidth="1"/>
    <col min="265" max="265" width="6" style="36" customWidth="1"/>
    <col min="266" max="266" width="5.75" style="36" customWidth="1"/>
    <col min="267" max="270" width="8.625" style="36" customWidth="1"/>
    <col min="271" max="505" width="9" style="36"/>
    <col min="506" max="506" width="4.25" style="36" customWidth="1"/>
    <col min="507" max="508" width="9" style="36"/>
    <col min="509" max="509" width="5.25" style="36" customWidth="1"/>
    <col min="510" max="510" width="9" style="36"/>
    <col min="511" max="514" width="4.625" style="36" customWidth="1"/>
    <col min="515" max="515" width="6" style="36" customWidth="1"/>
    <col min="516" max="516" width="5.75" style="36" customWidth="1"/>
    <col min="517" max="520" width="8.625" style="36" customWidth="1"/>
    <col min="521" max="521" width="6" style="36" customWidth="1"/>
    <col min="522" max="522" width="5.75" style="36" customWidth="1"/>
    <col min="523" max="526" width="8.625" style="36" customWidth="1"/>
    <col min="527" max="761" width="9" style="36"/>
    <col min="762" max="762" width="4.25" style="36" customWidth="1"/>
    <col min="763" max="764" width="9" style="36"/>
    <col min="765" max="765" width="5.25" style="36" customWidth="1"/>
    <col min="766" max="766" width="9" style="36"/>
    <col min="767" max="770" width="4.625" style="36" customWidth="1"/>
    <col min="771" max="771" width="6" style="36" customWidth="1"/>
    <col min="772" max="772" width="5.75" style="36" customWidth="1"/>
    <col min="773" max="776" width="8.625" style="36" customWidth="1"/>
    <col min="777" max="777" width="6" style="36" customWidth="1"/>
    <col min="778" max="778" width="5.75" style="36" customWidth="1"/>
    <col min="779" max="782" width="8.625" style="36" customWidth="1"/>
    <col min="783" max="1017" width="9" style="36"/>
    <col min="1018" max="1018" width="4.25" style="36" customWidth="1"/>
    <col min="1019" max="1020" width="9" style="36"/>
    <col min="1021" max="1021" width="5.25" style="36" customWidth="1"/>
    <col min="1022" max="1022" width="9" style="36"/>
    <col min="1023" max="1026" width="4.625" style="36" customWidth="1"/>
    <col min="1027" max="1027" width="6" style="36" customWidth="1"/>
    <col min="1028" max="1028" width="5.75" style="36" customWidth="1"/>
    <col min="1029" max="1032" width="8.625" style="36" customWidth="1"/>
    <col min="1033" max="1033" width="6" style="36" customWidth="1"/>
    <col min="1034" max="1034" width="5.75" style="36" customWidth="1"/>
    <col min="1035" max="1038" width="8.625" style="36" customWidth="1"/>
    <col min="1039" max="1273" width="9" style="36"/>
    <col min="1274" max="1274" width="4.25" style="36" customWidth="1"/>
    <col min="1275" max="1276" width="9" style="36"/>
    <col min="1277" max="1277" width="5.25" style="36" customWidth="1"/>
    <col min="1278" max="1278" width="9" style="36"/>
    <col min="1279" max="1282" width="4.625" style="36" customWidth="1"/>
    <col min="1283" max="1283" width="6" style="36" customWidth="1"/>
    <col min="1284" max="1284" width="5.75" style="36" customWidth="1"/>
    <col min="1285" max="1288" width="8.625" style="36" customWidth="1"/>
    <col min="1289" max="1289" width="6" style="36" customWidth="1"/>
    <col min="1290" max="1290" width="5.75" style="36" customWidth="1"/>
    <col min="1291" max="1294" width="8.625" style="36" customWidth="1"/>
    <col min="1295" max="1529" width="9" style="36"/>
    <col min="1530" max="1530" width="4.25" style="36" customWidth="1"/>
    <col min="1531" max="1532" width="9" style="36"/>
    <col min="1533" max="1533" width="5.25" style="36" customWidth="1"/>
    <col min="1534" max="1534" width="9" style="36"/>
    <col min="1535" max="1538" width="4.625" style="36" customWidth="1"/>
    <col min="1539" max="1539" width="6" style="36" customWidth="1"/>
    <col min="1540" max="1540" width="5.75" style="36" customWidth="1"/>
    <col min="1541" max="1544" width="8.625" style="36" customWidth="1"/>
    <col min="1545" max="1545" width="6" style="36" customWidth="1"/>
    <col min="1546" max="1546" width="5.75" style="36" customWidth="1"/>
    <col min="1547" max="1550" width="8.625" style="36" customWidth="1"/>
    <col min="1551" max="1785" width="9" style="36"/>
    <col min="1786" max="1786" width="4.25" style="36" customWidth="1"/>
    <col min="1787" max="1788" width="9" style="36"/>
    <col min="1789" max="1789" width="5.25" style="36" customWidth="1"/>
    <col min="1790" max="1790" width="9" style="36"/>
    <col min="1791" max="1794" width="4.625" style="36" customWidth="1"/>
    <col min="1795" max="1795" width="6" style="36" customWidth="1"/>
    <col min="1796" max="1796" width="5.75" style="36" customWidth="1"/>
    <col min="1797" max="1800" width="8.625" style="36" customWidth="1"/>
    <col min="1801" max="1801" width="6" style="36" customWidth="1"/>
    <col min="1802" max="1802" width="5.75" style="36" customWidth="1"/>
    <col min="1803" max="1806" width="8.625" style="36" customWidth="1"/>
    <col min="1807" max="2041" width="9" style="36"/>
    <col min="2042" max="2042" width="4.25" style="36" customWidth="1"/>
    <col min="2043" max="2044" width="9" style="36"/>
    <col min="2045" max="2045" width="5.25" style="36" customWidth="1"/>
    <col min="2046" max="2046" width="9" style="36"/>
    <col min="2047" max="2050" width="4.625" style="36" customWidth="1"/>
    <col min="2051" max="2051" width="6" style="36" customWidth="1"/>
    <col min="2052" max="2052" width="5.75" style="36" customWidth="1"/>
    <col min="2053" max="2056" width="8.625" style="36" customWidth="1"/>
    <col min="2057" max="2057" width="6" style="36" customWidth="1"/>
    <col min="2058" max="2058" width="5.75" style="36" customWidth="1"/>
    <col min="2059" max="2062" width="8.625" style="36" customWidth="1"/>
    <col min="2063" max="2297" width="9" style="36"/>
    <col min="2298" max="2298" width="4.25" style="36" customWidth="1"/>
    <col min="2299" max="2300" width="9" style="36"/>
    <col min="2301" max="2301" width="5.25" style="36" customWidth="1"/>
    <col min="2302" max="2302" width="9" style="36"/>
    <col min="2303" max="2306" width="4.625" style="36" customWidth="1"/>
    <col min="2307" max="2307" width="6" style="36" customWidth="1"/>
    <col min="2308" max="2308" width="5.75" style="36" customWidth="1"/>
    <col min="2309" max="2312" width="8.625" style="36" customWidth="1"/>
    <col min="2313" max="2313" width="6" style="36" customWidth="1"/>
    <col min="2314" max="2314" width="5.75" style="36" customWidth="1"/>
    <col min="2315" max="2318" width="8.625" style="36" customWidth="1"/>
    <col min="2319" max="2553" width="9" style="36"/>
    <col min="2554" max="2554" width="4.25" style="36" customWidth="1"/>
    <col min="2555" max="2556" width="9" style="36"/>
    <col min="2557" max="2557" width="5.25" style="36" customWidth="1"/>
    <col min="2558" max="2558" width="9" style="36"/>
    <col min="2559" max="2562" width="4.625" style="36" customWidth="1"/>
    <col min="2563" max="2563" width="6" style="36" customWidth="1"/>
    <col min="2564" max="2564" width="5.75" style="36" customWidth="1"/>
    <col min="2565" max="2568" width="8.625" style="36" customWidth="1"/>
    <col min="2569" max="2569" width="6" style="36" customWidth="1"/>
    <col min="2570" max="2570" width="5.75" style="36" customWidth="1"/>
    <col min="2571" max="2574" width="8.625" style="36" customWidth="1"/>
    <col min="2575" max="2809" width="9" style="36"/>
    <col min="2810" max="2810" width="4.25" style="36" customWidth="1"/>
    <col min="2811" max="2812" width="9" style="36"/>
    <col min="2813" max="2813" width="5.25" style="36" customWidth="1"/>
    <col min="2814" max="2814" width="9" style="36"/>
    <col min="2815" max="2818" width="4.625" style="36" customWidth="1"/>
    <col min="2819" max="2819" width="6" style="36" customWidth="1"/>
    <col min="2820" max="2820" width="5.75" style="36" customWidth="1"/>
    <col min="2821" max="2824" width="8.625" style="36" customWidth="1"/>
    <col min="2825" max="2825" width="6" style="36" customWidth="1"/>
    <col min="2826" max="2826" width="5.75" style="36" customWidth="1"/>
    <col min="2827" max="2830" width="8.625" style="36" customWidth="1"/>
    <col min="2831" max="3065" width="9" style="36"/>
    <col min="3066" max="3066" width="4.25" style="36" customWidth="1"/>
    <col min="3067" max="3068" width="9" style="36"/>
    <col min="3069" max="3069" width="5.25" style="36" customWidth="1"/>
    <col min="3070" max="3070" width="9" style="36"/>
    <col min="3071" max="3074" width="4.625" style="36" customWidth="1"/>
    <col min="3075" max="3075" width="6" style="36" customWidth="1"/>
    <col min="3076" max="3076" width="5.75" style="36" customWidth="1"/>
    <col min="3077" max="3080" width="8.625" style="36" customWidth="1"/>
    <col min="3081" max="3081" width="6" style="36" customWidth="1"/>
    <col min="3082" max="3082" width="5.75" style="36" customWidth="1"/>
    <col min="3083" max="3086" width="8.625" style="36" customWidth="1"/>
    <col min="3087" max="3321" width="9" style="36"/>
    <col min="3322" max="3322" width="4.25" style="36" customWidth="1"/>
    <col min="3323" max="3324" width="9" style="36"/>
    <col min="3325" max="3325" width="5.25" style="36" customWidth="1"/>
    <col min="3326" max="3326" width="9" style="36"/>
    <col min="3327" max="3330" width="4.625" style="36" customWidth="1"/>
    <col min="3331" max="3331" width="6" style="36" customWidth="1"/>
    <col min="3332" max="3332" width="5.75" style="36" customWidth="1"/>
    <col min="3333" max="3336" width="8.625" style="36" customWidth="1"/>
    <col min="3337" max="3337" width="6" style="36" customWidth="1"/>
    <col min="3338" max="3338" width="5.75" style="36" customWidth="1"/>
    <col min="3339" max="3342" width="8.625" style="36" customWidth="1"/>
    <col min="3343" max="3577" width="9" style="36"/>
    <col min="3578" max="3578" width="4.25" style="36" customWidth="1"/>
    <col min="3579" max="3580" width="9" style="36"/>
    <col min="3581" max="3581" width="5.25" style="36" customWidth="1"/>
    <col min="3582" max="3582" width="9" style="36"/>
    <col min="3583" max="3586" width="4.625" style="36" customWidth="1"/>
    <col min="3587" max="3587" width="6" style="36" customWidth="1"/>
    <col min="3588" max="3588" width="5.75" style="36" customWidth="1"/>
    <col min="3589" max="3592" width="8.625" style="36" customWidth="1"/>
    <col min="3593" max="3593" width="6" style="36" customWidth="1"/>
    <col min="3594" max="3594" width="5.75" style="36" customWidth="1"/>
    <col min="3595" max="3598" width="8.625" style="36" customWidth="1"/>
    <col min="3599" max="3833" width="9" style="36"/>
    <col min="3834" max="3834" width="4.25" style="36" customWidth="1"/>
    <col min="3835" max="3836" width="9" style="36"/>
    <col min="3837" max="3837" width="5.25" style="36" customWidth="1"/>
    <col min="3838" max="3838" width="9" style="36"/>
    <col min="3839" max="3842" width="4.625" style="36" customWidth="1"/>
    <col min="3843" max="3843" width="6" style="36" customWidth="1"/>
    <col min="3844" max="3844" width="5.75" style="36" customWidth="1"/>
    <col min="3845" max="3848" width="8.625" style="36" customWidth="1"/>
    <col min="3849" max="3849" width="6" style="36" customWidth="1"/>
    <col min="3850" max="3850" width="5.75" style="36" customWidth="1"/>
    <col min="3851" max="3854" width="8.625" style="36" customWidth="1"/>
    <col min="3855" max="4089" width="9" style="36"/>
    <col min="4090" max="4090" width="4.25" style="36" customWidth="1"/>
    <col min="4091" max="4092" width="9" style="36"/>
    <col min="4093" max="4093" width="5.25" style="36" customWidth="1"/>
    <col min="4094" max="4094" width="9" style="36"/>
    <col min="4095" max="4098" width="4.625" style="36" customWidth="1"/>
    <col min="4099" max="4099" width="6" style="36" customWidth="1"/>
    <col min="4100" max="4100" width="5.75" style="36" customWidth="1"/>
    <col min="4101" max="4104" width="8.625" style="36" customWidth="1"/>
    <col min="4105" max="4105" width="6" style="36" customWidth="1"/>
    <col min="4106" max="4106" width="5.75" style="36" customWidth="1"/>
    <col min="4107" max="4110" width="8.625" style="36" customWidth="1"/>
    <col min="4111" max="4345" width="9" style="36"/>
    <col min="4346" max="4346" width="4.25" style="36" customWidth="1"/>
    <col min="4347" max="4348" width="9" style="36"/>
    <col min="4349" max="4349" width="5.25" style="36" customWidth="1"/>
    <col min="4350" max="4350" width="9" style="36"/>
    <col min="4351" max="4354" width="4.625" style="36" customWidth="1"/>
    <col min="4355" max="4355" width="6" style="36" customWidth="1"/>
    <col min="4356" max="4356" width="5.75" style="36" customWidth="1"/>
    <col min="4357" max="4360" width="8.625" style="36" customWidth="1"/>
    <col min="4361" max="4361" width="6" style="36" customWidth="1"/>
    <col min="4362" max="4362" width="5.75" style="36" customWidth="1"/>
    <col min="4363" max="4366" width="8.625" style="36" customWidth="1"/>
    <col min="4367" max="4601" width="9" style="36"/>
    <col min="4602" max="4602" width="4.25" style="36" customWidth="1"/>
    <col min="4603" max="4604" width="9" style="36"/>
    <col min="4605" max="4605" width="5.25" style="36" customWidth="1"/>
    <col min="4606" max="4606" width="9" style="36"/>
    <col min="4607" max="4610" width="4.625" style="36" customWidth="1"/>
    <col min="4611" max="4611" width="6" style="36" customWidth="1"/>
    <col min="4612" max="4612" width="5.75" style="36" customWidth="1"/>
    <col min="4613" max="4616" width="8.625" style="36" customWidth="1"/>
    <col min="4617" max="4617" width="6" style="36" customWidth="1"/>
    <col min="4618" max="4618" width="5.75" style="36" customWidth="1"/>
    <col min="4619" max="4622" width="8.625" style="36" customWidth="1"/>
    <col min="4623" max="4857" width="9" style="36"/>
    <col min="4858" max="4858" width="4.25" style="36" customWidth="1"/>
    <col min="4859" max="4860" width="9" style="36"/>
    <col min="4861" max="4861" width="5.25" style="36" customWidth="1"/>
    <col min="4862" max="4862" width="9" style="36"/>
    <col min="4863" max="4866" width="4.625" style="36" customWidth="1"/>
    <col min="4867" max="4867" width="6" style="36" customWidth="1"/>
    <col min="4868" max="4868" width="5.75" style="36" customWidth="1"/>
    <col min="4869" max="4872" width="8.625" style="36" customWidth="1"/>
    <col min="4873" max="4873" width="6" style="36" customWidth="1"/>
    <col min="4874" max="4874" width="5.75" style="36" customWidth="1"/>
    <col min="4875" max="4878" width="8.625" style="36" customWidth="1"/>
    <col min="4879" max="5113" width="9" style="36"/>
    <col min="5114" max="5114" width="4.25" style="36" customWidth="1"/>
    <col min="5115" max="5116" width="9" style="36"/>
    <col min="5117" max="5117" width="5.25" style="36" customWidth="1"/>
    <col min="5118" max="5118" width="9" style="36"/>
    <col min="5119" max="5122" width="4.625" style="36" customWidth="1"/>
    <col min="5123" max="5123" width="6" style="36" customWidth="1"/>
    <col min="5124" max="5124" width="5.75" style="36" customWidth="1"/>
    <col min="5125" max="5128" width="8.625" style="36" customWidth="1"/>
    <col min="5129" max="5129" width="6" style="36" customWidth="1"/>
    <col min="5130" max="5130" width="5.75" style="36" customWidth="1"/>
    <col min="5131" max="5134" width="8.625" style="36" customWidth="1"/>
    <col min="5135" max="5369" width="9" style="36"/>
    <col min="5370" max="5370" width="4.25" style="36" customWidth="1"/>
    <col min="5371" max="5372" width="9" style="36"/>
    <col min="5373" max="5373" width="5.25" style="36" customWidth="1"/>
    <col min="5374" max="5374" width="9" style="36"/>
    <col min="5375" max="5378" width="4.625" style="36" customWidth="1"/>
    <col min="5379" max="5379" width="6" style="36" customWidth="1"/>
    <col min="5380" max="5380" width="5.75" style="36" customWidth="1"/>
    <col min="5381" max="5384" width="8.625" style="36" customWidth="1"/>
    <col min="5385" max="5385" width="6" style="36" customWidth="1"/>
    <col min="5386" max="5386" width="5.75" style="36" customWidth="1"/>
    <col min="5387" max="5390" width="8.625" style="36" customWidth="1"/>
    <col min="5391" max="5625" width="9" style="36"/>
    <col min="5626" max="5626" width="4.25" style="36" customWidth="1"/>
    <col min="5627" max="5628" width="9" style="36"/>
    <col min="5629" max="5629" width="5.25" style="36" customWidth="1"/>
    <col min="5630" max="5630" width="9" style="36"/>
    <col min="5631" max="5634" width="4.625" style="36" customWidth="1"/>
    <col min="5635" max="5635" width="6" style="36" customWidth="1"/>
    <col min="5636" max="5636" width="5.75" style="36" customWidth="1"/>
    <col min="5637" max="5640" width="8.625" style="36" customWidth="1"/>
    <col min="5641" max="5641" width="6" style="36" customWidth="1"/>
    <col min="5642" max="5642" width="5.75" style="36" customWidth="1"/>
    <col min="5643" max="5646" width="8.625" style="36" customWidth="1"/>
    <col min="5647" max="5881" width="9" style="36"/>
    <col min="5882" max="5882" width="4.25" style="36" customWidth="1"/>
    <col min="5883" max="5884" width="9" style="36"/>
    <col min="5885" max="5885" width="5.25" style="36" customWidth="1"/>
    <col min="5886" max="5886" width="9" style="36"/>
    <col min="5887" max="5890" width="4.625" style="36" customWidth="1"/>
    <col min="5891" max="5891" width="6" style="36" customWidth="1"/>
    <col min="5892" max="5892" width="5.75" style="36" customWidth="1"/>
    <col min="5893" max="5896" width="8.625" style="36" customWidth="1"/>
    <col min="5897" max="5897" width="6" style="36" customWidth="1"/>
    <col min="5898" max="5898" width="5.75" style="36" customWidth="1"/>
    <col min="5899" max="5902" width="8.625" style="36" customWidth="1"/>
    <col min="5903" max="6137" width="9" style="36"/>
    <col min="6138" max="6138" width="4.25" style="36" customWidth="1"/>
    <col min="6139" max="6140" width="9" style="36"/>
    <col min="6141" max="6141" width="5.25" style="36" customWidth="1"/>
    <col min="6142" max="6142" width="9" style="36"/>
    <col min="6143" max="6146" width="4.625" style="36" customWidth="1"/>
    <col min="6147" max="6147" width="6" style="36" customWidth="1"/>
    <col min="6148" max="6148" width="5.75" style="36" customWidth="1"/>
    <col min="6149" max="6152" width="8.625" style="36" customWidth="1"/>
    <col min="6153" max="6153" width="6" style="36" customWidth="1"/>
    <col min="6154" max="6154" width="5.75" style="36" customWidth="1"/>
    <col min="6155" max="6158" width="8.625" style="36" customWidth="1"/>
    <col min="6159" max="6393" width="9" style="36"/>
    <col min="6394" max="6394" width="4.25" style="36" customWidth="1"/>
    <col min="6395" max="6396" width="9" style="36"/>
    <col min="6397" max="6397" width="5.25" style="36" customWidth="1"/>
    <col min="6398" max="6398" width="9" style="36"/>
    <col min="6399" max="6402" width="4.625" style="36" customWidth="1"/>
    <col min="6403" max="6403" width="6" style="36" customWidth="1"/>
    <col min="6404" max="6404" width="5.75" style="36" customWidth="1"/>
    <col min="6405" max="6408" width="8.625" style="36" customWidth="1"/>
    <col min="6409" max="6409" width="6" style="36" customWidth="1"/>
    <col min="6410" max="6410" width="5.75" style="36" customWidth="1"/>
    <col min="6411" max="6414" width="8.625" style="36" customWidth="1"/>
    <col min="6415" max="6649" width="9" style="36"/>
    <col min="6650" max="6650" width="4.25" style="36" customWidth="1"/>
    <col min="6651" max="6652" width="9" style="36"/>
    <col min="6653" max="6653" width="5.25" style="36" customWidth="1"/>
    <col min="6654" max="6654" width="9" style="36"/>
    <col min="6655" max="6658" width="4.625" style="36" customWidth="1"/>
    <col min="6659" max="6659" width="6" style="36" customWidth="1"/>
    <col min="6660" max="6660" width="5.75" style="36" customWidth="1"/>
    <col min="6661" max="6664" width="8.625" style="36" customWidth="1"/>
    <col min="6665" max="6665" width="6" style="36" customWidth="1"/>
    <col min="6666" max="6666" width="5.75" style="36" customWidth="1"/>
    <col min="6667" max="6670" width="8.625" style="36" customWidth="1"/>
    <col min="6671" max="6905" width="9" style="36"/>
    <col min="6906" max="6906" width="4.25" style="36" customWidth="1"/>
    <col min="6907" max="6908" width="9" style="36"/>
    <col min="6909" max="6909" width="5.25" style="36" customWidth="1"/>
    <col min="6910" max="6910" width="9" style="36"/>
    <col min="6911" max="6914" width="4.625" style="36" customWidth="1"/>
    <col min="6915" max="6915" width="6" style="36" customWidth="1"/>
    <col min="6916" max="6916" width="5.75" style="36" customWidth="1"/>
    <col min="6917" max="6920" width="8.625" style="36" customWidth="1"/>
    <col min="6921" max="6921" width="6" style="36" customWidth="1"/>
    <col min="6922" max="6922" width="5.75" style="36" customWidth="1"/>
    <col min="6923" max="6926" width="8.625" style="36" customWidth="1"/>
    <col min="6927" max="7161" width="9" style="36"/>
    <col min="7162" max="7162" width="4.25" style="36" customWidth="1"/>
    <col min="7163" max="7164" width="9" style="36"/>
    <col min="7165" max="7165" width="5.25" style="36" customWidth="1"/>
    <col min="7166" max="7166" width="9" style="36"/>
    <col min="7167" max="7170" width="4.625" style="36" customWidth="1"/>
    <col min="7171" max="7171" width="6" style="36" customWidth="1"/>
    <col min="7172" max="7172" width="5.75" style="36" customWidth="1"/>
    <col min="7173" max="7176" width="8.625" style="36" customWidth="1"/>
    <col min="7177" max="7177" width="6" style="36" customWidth="1"/>
    <col min="7178" max="7178" width="5.75" style="36" customWidth="1"/>
    <col min="7179" max="7182" width="8.625" style="36" customWidth="1"/>
    <col min="7183" max="7417" width="9" style="36"/>
    <col min="7418" max="7418" width="4.25" style="36" customWidth="1"/>
    <col min="7419" max="7420" width="9" style="36"/>
    <col min="7421" max="7421" width="5.25" style="36" customWidth="1"/>
    <col min="7422" max="7422" width="9" style="36"/>
    <col min="7423" max="7426" width="4.625" style="36" customWidth="1"/>
    <col min="7427" max="7427" width="6" style="36" customWidth="1"/>
    <col min="7428" max="7428" width="5.75" style="36" customWidth="1"/>
    <col min="7429" max="7432" width="8.625" style="36" customWidth="1"/>
    <col min="7433" max="7433" width="6" style="36" customWidth="1"/>
    <col min="7434" max="7434" width="5.75" style="36" customWidth="1"/>
    <col min="7435" max="7438" width="8.625" style="36" customWidth="1"/>
    <col min="7439" max="7673" width="9" style="36"/>
    <col min="7674" max="7674" width="4.25" style="36" customWidth="1"/>
    <col min="7675" max="7676" width="9" style="36"/>
    <col min="7677" max="7677" width="5.25" style="36" customWidth="1"/>
    <col min="7678" max="7678" width="9" style="36"/>
    <col min="7679" max="7682" width="4.625" style="36" customWidth="1"/>
    <col min="7683" max="7683" width="6" style="36" customWidth="1"/>
    <col min="7684" max="7684" width="5.75" style="36" customWidth="1"/>
    <col min="7685" max="7688" width="8.625" style="36" customWidth="1"/>
    <col min="7689" max="7689" width="6" style="36" customWidth="1"/>
    <col min="7690" max="7690" width="5.75" style="36" customWidth="1"/>
    <col min="7691" max="7694" width="8.625" style="36" customWidth="1"/>
    <col min="7695" max="7929" width="9" style="36"/>
    <col min="7930" max="7930" width="4.25" style="36" customWidth="1"/>
    <col min="7931" max="7932" width="9" style="36"/>
    <col min="7933" max="7933" width="5.25" style="36" customWidth="1"/>
    <col min="7934" max="7934" width="9" style="36"/>
    <col min="7935" max="7938" width="4.625" style="36" customWidth="1"/>
    <col min="7939" max="7939" width="6" style="36" customWidth="1"/>
    <col min="7940" max="7940" width="5.75" style="36" customWidth="1"/>
    <col min="7941" max="7944" width="8.625" style="36" customWidth="1"/>
    <col min="7945" max="7945" width="6" style="36" customWidth="1"/>
    <col min="7946" max="7946" width="5.75" style="36" customWidth="1"/>
    <col min="7947" max="7950" width="8.625" style="36" customWidth="1"/>
    <col min="7951" max="8185" width="9" style="36"/>
    <col min="8186" max="8186" width="4.25" style="36" customWidth="1"/>
    <col min="8187" max="8188" width="9" style="36"/>
    <col min="8189" max="8189" width="5.25" style="36" customWidth="1"/>
    <col min="8190" max="8190" width="9" style="36"/>
    <col min="8191" max="8194" width="4.625" style="36" customWidth="1"/>
    <col min="8195" max="8195" width="6" style="36" customWidth="1"/>
    <col min="8196" max="8196" width="5.75" style="36" customWidth="1"/>
    <col min="8197" max="8200" width="8.625" style="36" customWidth="1"/>
    <col min="8201" max="8201" width="6" style="36" customWidth="1"/>
    <col min="8202" max="8202" width="5.75" style="36" customWidth="1"/>
    <col min="8203" max="8206" width="8.625" style="36" customWidth="1"/>
    <col min="8207" max="8441" width="9" style="36"/>
    <col min="8442" max="8442" width="4.25" style="36" customWidth="1"/>
    <col min="8443" max="8444" width="9" style="36"/>
    <col min="8445" max="8445" width="5.25" style="36" customWidth="1"/>
    <col min="8446" max="8446" width="9" style="36"/>
    <col min="8447" max="8450" width="4.625" style="36" customWidth="1"/>
    <col min="8451" max="8451" width="6" style="36" customWidth="1"/>
    <col min="8452" max="8452" width="5.75" style="36" customWidth="1"/>
    <col min="8453" max="8456" width="8.625" style="36" customWidth="1"/>
    <col min="8457" max="8457" width="6" style="36" customWidth="1"/>
    <col min="8458" max="8458" width="5.75" style="36" customWidth="1"/>
    <col min="8459" max="8462" width="8.625" style="36" customWidth="1"/>
    <col min="8463" max="8697" width="9" style="36"/>
    <col min="8698" max="8698" width="4.25" style="36" customWidth="1"/>
    <col min="8699" max="8700" width="9" style="36"/>
    <col min="8701" max="8701" width="5.25" style="36" customWidth="1"/>
    <col min="8702" max="8702" width="9" style="36"/>
    <col min="8703" max="8706" width="4.625" style="36" customWidth="1"/>
    <col min="8707" max="8707" width="6" style="36" customWidth="1"/>
    <col min="8708" max="8708" width="5.75" style="36" customWidth="1"/>
    <col min="8709" max="8712" width="8.625" style="36" customWidth="1"/>
    <col min="8713" max="8713" width="6" style="36" customWidth="1"/>
    <col min="8714" max="8714" width="5.75" style="36" customWidth="1"/>
    <col min="8715" max="8718" width="8.625" style="36" customWidth="1"/>
    <col min="8719" max="8953" width="9" style="36"/>
    <col min="8954" max="8954" width="4.25" style="36" customWidth="1"/>
    <col min="8955" max="8956" width="9" style="36"/>
    <col min="8957" max="8957" width="5.25" style="36" customWidth="1"/>
    <col min="8958" max="8958" width="9" style="36"/>
    <col min="8959" max="8962" width="4.625" style="36" customWidth="1"/>
    <col min="8963" max="8963" width="6" style="36" customWidth="1"/>
    <col min="8964" max="8964" width="5.75" style="36" customWidth="1"/>
    <col min="8965" max="8968" width="8.625" style="36" customWidth="1"/>
    <col min="8969" max="8969" width="6" style="36" customWidth="1"/>
    <col min="8970" max="8970" width="5.75" style="36" customWidth="1"/>
    <col min="8971" max="8974" width="8.625" style="36" customWidth="1"/>
    <col min="8975" max="9209" width="9" style="36"/>
    <col min="9210" max="9210" width="4.25" style="36" customWidth="1"/>
    <col min="9211" max="9212" width="9" style="36"/>
    <col min="9213" max="9213" width="5.25" style="36" customWidth="1"/>
    <col min="9214" max="9214" width="9" style="36"/>
    <col min="9215" max="9218" width="4.625" style="36" customWidth="1"/>
    <col min="9219" max="9219" width="6" style="36" customWidth="1"/>
    <col min="9220" max="9220" width="5.75" style="36" customWidth="1"/>
    <col min="9221" max="9224" width="8.625" style="36" customWidth="1"/>
    <col min="9225" max="9225" width="6" style="36" customWidth="1"/>
    <col min="9226" max="9226" width="5.75" style="36" customWidth="1"/>
    <col min="9227" max="9230" width="8.625" style="36" customWidth="1"/>
    <col min="9231" max="9465" width="9" style="36"/>
    <col min="9466" max="9466" width="4.25" style="36" customWidth="1"/>
    <col min="9467" max="9468" width="9" style="36"/>
    <col min="9469" max="9469" width="5.25" style="36" customWidth="1"/>
    <col min="9470" max="9470" width="9" style="36"/>
    <col min="9471" max="9474" width="4.625" style="36" customWidth="1"/>
    <col min="9475" max="9475" width="6" style="36" customWidth="1"/>
    <col min="9476" max="9476" width="5.75" style="36" customWidth="1"/>
    <col min="9477" max="9480" width="8.625" style="36" customWidth="1"/>
    <col min="9481" max="9481" width="6" style="36" customWidth="1"/>
    <col min="9482" max="9482" width="5.75" style="36" customWidth="1"/>
    <col min="9483" max="9486" width="8.625" style="36" customWidth="1"/>
    <col min="9487" max="9721" width="9" style="36"/>
    <col min="9722" max="9722" width="4.25" style="36" customWidth="1"/>
    <col min="9723" max="9724" width="9" style="36"/>
    <col min="9725" max="9725" width="5.25" style="36" customWidth="1"/>
    <col min="9726" max="9726" width="9" style="36"/>
    <col min="9727" max="9730" width="4.625" style="36" customWidth="1"/>
    <col min="9731" max="9731" width="6" style="36" customWidth="1"/>
    <col min="9732" max="9732" width="5.75" style="36" customWidth="1"/>
    <col min="9733" max="9736" width="8.625" style="36" customWidth="1"/>
    <col min="9737" max="9737" width="6" style="36" customWidth="1"/>
    <col min="9738" max="9738" width="5.75" style="36" customWidth="1"/>
    <col min="9739" max="9742" width="8.625" style="36" customWidth="1"/>
    <col min="9743" max="9977" width="9" style="36"/>
    <col min="9978" max="9978" width="4.25" style="36" customWidth="1"/>
    <col min="9979" max="9980" width="9" style="36"/>
    <col min="9981" max="9981" width="5.25" style="36" customWidth="1"/>
    <col min="9982" max="9982" width="9" style="36"/>
    <col min="9983" max="9986" width="4.625" style="36" customWidth="1"/>
    <col min="9987" max="9987" width="6" style="36" customWidth="1"/>
    <col min="9988" max="9988" width="5.75" style="36" customWidth="1"/>
    <col min="9989" max="9992" width="8.625" style="36" customWidth="1"/>
    <col min="9993" max="9993" width="6" style="36" customWidth="1"/>
    <col min="9994" max="9994" width="5.75" style="36" customWidth="1"/>
    <col min="9995" max="9998" width="8.625" style="36" customWidth="1"/>
    <col min="9999" max="10233" width="9" style="36"/>
    <col min="10234" max="10234" width="4.25" style="36" customWidth="1"/>
    <col min="10235" max="10236" width="9" style="36"/>
    <col min="10237" max="10237" width="5.25" style="36" customWidth="1"/>
    <col min="10238" max="10238" width="9" style="36"/>
    <col min="10239" max="10242" width="4.625" style="36" customWidth="1"/>
    <col min="10243" max="10243" width="6" style="36" customWidth="1"/>
    <col min="10244" max="10244" width="5.75" style="36" customWidth="1"/>
    <col min="10245" max="10248" width="8.625" style="36" customWidth="1"/>
    <col min="10249" max="10249" width="6" style="36" customWidth="1"/>
    <col min="10250" max="10250" width="5.75" style="36" customWidth="1"/>
    <col min="10251" max="10254" width="8.625" style="36" customWidth="1"/>
    <col min="10255" max="10489" width="9" style="36"/>
    <col min="10490" max="10490" width="4.25" style="36" customWidth="1"/>
    <col min="10491" max="10492" width="9" style="36"/>
    <col min="10493" max="10493" width="5.25" style="36" customWidth="1"/>
    <col min="10494" max="10494" width="9" style="36"/>
    <col min="10495" max="10498" width="4.625" style="36" customWidth="1"/>
    <col min="10499" max="10499" width="6" style="36" customWidth="1"/>
    <col min="10500" max="10500" width="5.75" style="36" customWidth="1"/>
    <col min="10501" max="10504" width="8.625" style="36" customWidth="1"/>
    <col min="10505" max="10505" width="6" style="36" customWidth="1"/>
    <col min="10506" max="10506" width="5.75" style="36" customWidth="1"/>
    <col min="10507" max="10510" width="8.625" style="36" customWidth="1"/>
    <col min="10511" max="10745" width="9" style="36"/>
    <col min="10746" max="10746" width="4.25" style="36" customWidth="1"/>
    <col min="10747" max="10748" width="9" style="36"/>
    <col min="10749" max="10749" width="5.25" style="36" customWidth="1"/>
    <col min="10750" max="10750" width="9" style="36"/>
    <col min="10751" max="10754" width="4.625" style="36" customWidth="1"/>
    <col min="10755" max="10755" width="6" style="36" customWidth="1"/>
    <col min="10756" max="10756" width="5.75" style="36" customWidth="1"/>
    <col min="10757" max="10760" width="8.625" style="36" customWidth="1"/>
    <col min="10761" max="10761" width="6" style="36" customWidth="1"/>
    <col min="10762" max="10762" width="5.75" style="36" customWidth="1"/>
    <col min="10763" max="10766" width="8.625" style="36" customWidth="1"/>
    <col min="10767" max="11001" width="9" style="36"/>
    <col min="11002" max="11002" width="4.25" style="36" customWidth="1"/>
    <col min="11003" max="11004" width="9" style="36"/>
    <col min="11005" max="11005" width="5.25" style="36" customWidth="1"/>
    <col min="11006" max="11006" width="9" style="36"/>
    <col min="11007" max="11010" width="4.625" style="36" customWidth="1"/>
    <col min="11011" max="11011" width="6" style="36" customWidth="1"/>
    <col min="11012" max="11012" width="5.75" style="36" customWidth="1"/>
    <col min="11013" max="11016" width="8.625" style="36" customWidth="1"/>
    <col min="11017" max="11017" width="6" style="36" customWidth="1"/>
    <col min="11018" max="11018" width="5.75" style="36" customWidth="1"/>
    <col min="11019" max="11022" width="8.625" style="36" customWidth="1"/>
    <col min="11023" max="11257" width="9" style="36"/>
    <col min="11258" max="11258" width="4.25" style="36" customWidth="1"/>
    <col min="11259" max="11260" width="9" style="36"/>
    <col min="11261" max="11261" width="5.25" style="36" customWidth="1"/>
    <col min="11262" max="11262" width="9" style="36"/>
    <col min="11263" max="11266" width="4.625" style="36" customWidth="1"/>
    <col min="11267" max="11267" width="6" style="36" customWidth="1"/>
    <col min="11268" max="11268" width="5.75" style="36" customWidth="1"/>
    <col min="11269" max="11272" width="8.625" style="36" customWidth="1"/>
    <col min="11273" max="11273" width="6" style="36" customWidth="1"/>
    <col min="11274" max="11274" width="5.75" style="36" customWidth="1"/>
    <col min="11275" max="11278" width="8.625" style="36" customWidth="1"/>
    <col min="11279" max="11513" width="9" style="36"/>
    <col min="11514" max="11514" width="4.25" style="36" customWidth="1"/>
    <col min="11515" max="11516" width="9" style="36"/>
    <col min="11517" max="11517" width="5.25" style="36" customWidth="1"/>
    <col min="11518" max="11518" width="9" style="36"/>
    <col min="11519" max="11522" width="4.625" style="36" customWidth="1"/>
    <col min="11523" max="11523" width="6" style="36" customWidth="1"/>
    <col min="11524" max="11524" width="5.75" style="36" customWidth="1"/>
    <col min="11525" max="11528" width="8.625" style="36" customWidth="1"/>
    <col min="11529" max="11529" width="6" style="36" customWidth="1"/>
    <col min="11530" max="11530" width="5.75" style="36" customWidth="1"/>
    <col min="11531" max="11534" width="8.625" style="36" customWidth="1"/>
    <col min="11535" max="11769" width="9" style="36"/>
    <col min="11770" max="11770" width="4.25" style="36" customWidth="1"/>
    <col min="11771" max="11772" width="9" style="36"/>
    <col min="11773" max="11773" width="5.25" style="36" customWidth="1"/>
    <col min="11774" max="11774" width="9" style="36"/>
    <col min="11775" max="11778" width="4.625" style="36" customWidth="1"/>
    <col min="11779" max="11779" width="6" style="36" customWidth="1"/>
    <col min="11780" max="11780" width="5.75" style="36" customWidth="1"/>
    <col min="11781" max="11784" width="8.625" style="36" customWidth="1"/>
    <col min="11785" max="11785" width="6" style="36" customWidth="1"/>
    <col min="11786" max="11786" width="5.75" style="36" customWidth="1"/>
    <col min="11787" max="11790" width="8.625" style="36" customWidth="1"/>
    <col min="11791" max="12025" width="9" style="36"/>
    <col min="12026" max="12026" width="4.25" style="36" customWidth="1"/>
    <col min="12027" max="12028" width="9" style="36"/>
    <col min="12029" max="12029" width="5.25" style="36" customWidth="1"/>
    <col min="12030" max="12030" width="9" style="36"/>
    <col min="12031" max="12034" width="4.625" style="36" customWidth="1"/>
    <col min="12035" max="12035" width="6" style="36" customWidth="1"/>
    <col min="12036" max="12036" width="5.75" style="36" customWidth="1"/>
    <col min="12037" max="12040" width="8.625" style="36" customWidth="1"/>
    <col min="12041" max="12041" width="6" style="36" customWidth="1"/>
    <col min="12042" max="12042" width="5.75" style="36" customWidth="1"/>
    <col min="12043" max="12046" width="8.625" style="36" customWidth="1"/>
    <col min="12047" max="12281" width="9" style="36"/>
    <col min="12282" max="12282" width="4.25" style="36" customWidth="1"/>
    <col min="12283" max="12284" width="9" style="36"/>
    <col min="12285" max="12285" width="5.25" style="36" customWidth="1"/>
    <col min="12286" max="12286" width="9" style="36"/>
    <col min="12287" max="12290" width="4.625" style="36" customWidth="1"/>
    <col min="12291" max="12291" width="6" style="36" customWidth="1"/>
    <col min="12292" max="12292" width="5.75" style="36" customWidth="1"/>
    <col min="12293" max="12296" width="8.625" style="36" customWidth="1"/>
    <col min="12297" max="12297" width="6" style="36" customWidth="1"/>
    <col min="12298" max="12298" width="5.75" style="36" customWidth="1"/>
    <col min="12299" max="12302" width="8.625" style="36" customWidth="1"/>
    <col min="12303" max="12537" width="9" style="36"/>
    <col min="12538" max="12538" width="4.25" style="36" customWidth="1"/>
    <col min="12539" max="12540" width="9" style="36"/>
    <col min="12541" max="12541" width="5.25" style="36" customWidth="1"/>
    <col min="12542" max="12542" width="9" style="36"/>
    <col min="12543" max="12546" width="4.625" style="36" customWidth="1"/>
    <col min="12547" max="12547" width="6" style="36" customWidth="1"/>
    <col min="12548" max="12548" width="5.75" style="36" customWidth="1"/>
    <col min="12549" max="12552" width="8.625" style="36" customWidth="1"/>
    <col min="12553" max="12553" width="6" style="36" customWidth="1"/>
    <col min="12554" max="12554" width="5.75" style="36" customWidth="1"/>
    <col min="12555" max="12558" width="8.625" style="36" customWidth="1"/>
    <col min="12559" max="12793" width="9" style="36"/>
    <col min="12794" max="12794" width="4.25" style="36" customWidth="1"/>
    <col min="12795" max="12796" width="9" style="36"/>
    <col min="12797" max="12797" width="5.25" style="36" customWidth="1"/>
    <col min="12798" max="12798" width="9" style="36"/>
    <col min="12799" max="12802" width="4.625" style="36" customWidth="1"/>
    <col min="12803" max="12803" width="6" style="36" customWidth="1"/>
    <col min="12804" max="12804" width="5.75" style="36" customWidth="1"/>
    <col min="12805" max="12808" width="8.625" style="36" customWidth="1"/>
    <col min="12809" max="12809" width="6" style="36" customWidth="1"/>
    <col min="12810" max="12810" width="5.75" style="36" customWidth="1"/>
    <col min="12811" max="12814" width="8.625" style="36" customWidth="1"/>
    <col min="12815" max="13049" width="9" style="36"/>
    <col min="13050" max="13050" width="4.25" style="36" customWidth="1"/>
    <col min="13051" max="13052" width="9" style="36"/>
    <col min="13053" max="13053" width="5.25" style="36" customWidth="1"/>
    <col min="13054" max="13054" width="9" style="36"/>
    <col min="13055" max="13058" width="4.625" style="36" customWidth="1"/>
    <col min="13059" max="13059" width="6" style="36" customWidth="1"/>
    <col min="13060" max="13060" width="5.75" style="36" customWidth="1"/>
    <col min="13061" max="13064" width="8.625" style="36" customWidth="1"/>
    <col min="13065" max="13065" width="6" style="36" customWidth="1"/>
    <col min="13066" max="13066" width="5.75" style="36" customWidth="1"/>
    <col min="13067" max="13070" width="8.625" style="36" customWidth="1"/>
    <col min="13071" max="13305" width="9" style="36"/>
    <col min="13306" max="13306" width="4.25" style="36" customWidth="1"/>
    <col min="13307" max="13308" width="9" style="36"/>
    <col min="13309" max="13309" width="5.25" style="36" customWidth="1"/>
    <col min="13310" max="13310" width="9" style="36"/>
    <col min="13311" max="13314" width="4.625" style="36" customWidth="1"/>
    <col min="13315" max="13315" width="6" style="36" customWidth="1"/>
    <col min="13316" max="13316" width="5.75" style="36" customWidth="1"/>
    <col min="13317" max="13320" width="8.625" style="36" customWidth="1"/>
    <col min="13321" max="13321" width="6" style="36" customWidth="1"/>
    <col min="13322" max="13322" width="5.75" style="36" customWidth="1"/>
    <col min="13323" max="13326" width="8.625" style="36" customWidth="1"/>
    <col min="13327" max="13561" width="9" style="36"/>
    <col min="13562" max="13562" width="4.25" style="36" customWidth="1"/>
    <col min="13563" max="13564" width="9" style="36"/>
    <col min="13565" max="13565" width="5.25" style="36" customWidth="1"/>
    <col min="13566" max="13566" width="9" style="36"/>
    <col min="13567" max="13570" width="4.625" style="36" customWidth="1"/>
    <col min="13571" max="13571" width="6" style="36" customWidth="1"/>
    <col min="13572" max="13572" width="5.75" style="36" customWidth="1"/>
    <col min="13573" max="13576" width="8.625" style="36" customWidth="1"/>
    <col min="13577" max="13577" width="6" style="36" customWidth="1"/>
    <col min="13578" max="13578" width="5.75" style="36" customWidth="1"/>
    <col min="13579" max="13582" width="8.625" style="36" customWidth="1"/>
    <col min="13583" max="13817" width="9" style="36"/>
    <col min="13818" max="13818" width="4.25" style="36" customWidth="1"/>
    <col min="13819" max="13820" width="9" style="36"/>
    <col min="13821" max="13821" width="5.25" style="36" customWidth="1"/>
    <col min="13822" max="13822" width="9" style="36"/>
    <col min="13823" max="13826" width="4.625" style="36" customWidth="1"/>
    <col min="13827" max="13827" width="6" style="36" customWidth="1"/>
    <col min="13828" max="13828" width="5.75" style="36" customWidth="1"/>
    <col min="13829" max="13832" width="8.625" style="36" customWidth="1"/>
    <col min="13833" max="13833" width="6" style="36" customWidth="1"/>
    <col min="13834" max="13834" width="5.75" style="36" customWidth="1"/>
    <col min="13835" max="13838" width="8.625" style="36" customWidth="1"/>
    <col min="13839" max="14073" width="9" style="36"/>
    <col min="14074" max="14074" width="4.25" style="36" customWidth="1"/>
    <col min="14075" max="14076" width="9" style="36"/>
    <col min="14077" max="14077" width="5.25" style="36" customWidth="1"/>
    <col min="14078" max="14078" width="9" style="36"/>
    <col min="14079" max="14082" width="4.625" style="36" customWidth="1"/>
    <col min="14083" max="14083" width="6" style="36" customWidth="1"/>
    <col min="14084" max="14084" width="5.75" style="36" customWidth="1"/>
    <col min="14085" max="14088" width="8.625" style="36" customWidth="1"/>
    <col min="14089" max="14089" width="6" style="36" customWidth="1"/>
    <col min="14090" max="14090" width="5.75" style="36" customWidth="1"/>
    <col min="14091" max="14094" width="8.625" style="36" customWidth="1"/>
    <col min="14095" max="14329" width="9" style="36"/>
    <col min="14330" max="14330" width="4.25" style="36" customWidth="1"/>
    <col min="14331" max="14332" width="9" style="36"/>
    <col min="14333" max="14333" width="5.25" style="36" customWidth="1"/>
    <col min="14334" max="14334" width="9" style="36"/>
    <col min="14335" max="14338" width="4.625" style="36" customWidth="1"/>
    <col min="14339" max="14339" width="6" style="36" customWidth="1"/>
    <col min="14340" max="14340" width="5.75" style="36" customWidth="1"/>
    <col min="14341" max="14344" width="8.625" style="36" customWidth="1"/>
    <col min="14345" max="14345" width="6" style="36" customWidth="1"/>
    <col min="14346" max="14346" width="5.75" style="36" customWidth="1"/>
    <col min="14347" max="14350" width="8.625" style="36" customWidth="1"/>
    <col min="14351" max="14585" width="9" style="36"/>
    <col min="14586" max="14586" width="4.25" style="36" customWidth="1"/>
    <col min="14587" max="14588" width="9" style="36"/>
    <col min="14589" max="14589" width="5.25" style="36" customWidth="1"/>
    <col min="14590" max="14590" width="9" style="36"/>
    <col min="14591" max="14594" width="4.625" style="36" customWidth="1"/>
    <col min="14595" max="14595" width="6" style="36" customWidth="1"/>
    <col min="14596" max="14596" width="5.75" style="36" customWidth="1"/>
    <col min="14597" max="14600" width="8.625" style="36" customWidth="1"/>
    <col min="14601" max="14601" width="6" style="36" customWidth="1"/>
    <col min="14602" max="14602" width="5.75" style="36" customWidth="1"/>
    <col min="14603" max="14606" width="8.625" style="36" customWidth="1"/>
    <col min="14607" max="14841" width="9" style="36"/>
    <col min="14842" max="14842" width="4.25" style="36" customWidth="1"/>
    <col min="14843" max="14844" width="9" style="36"/>
    <col min="14845" max="14845" width="5.25" style="36" customWidth="1"/>
    <col min="14846" max="14846" width="9" style="36"/>
    <col min="14847" max="14850" width="4.625" style="36" customWidth="1"/>
    <col min="14851" max="14851" width="6" style="36" customWidth="1"/>
    <col min="14852" max="14852" width="5.75" style="36" customWidth="1"/>
    <col min="14853" max="14856" width="8.625" style="36" customWidth="1"/>
    <col min="14857" max="14857" width="6" style="36" customWidth="1"/>
    <col min="14858" max="14858" width="5.75" style="36" customWidth="1"/>
    <col min="14859" max="14862" width="8.625" style="36" customWidth="1"/>
    <col min="14863" max="15097" width="9" style="36"/>
    <col min="15098" max="15098" width="4.25" style="36" customWidth="1"/>
    <col min="15099" max="15100" width="9" style="36"/>
    <col min="15101" max="15101" width="5.25" style="36" customWidth="1"/>
    <col min="15102" max="15102" width="9" style="36"/>
    <col min="15103" max="15106" width="4.625" style="36" customWidth="1"/>
    <col min="15107" max="15107" width="6" style="36" customWidth="1"/>
    <col min="15108" max="15108" width="5.75" style="36" customWidth="1"/>
    <col min="15109" max="15112" width="8.625" style="36" customWidth="1"/>
    <col min="15113" max="15113" width="6" style="36" customWidth="1"/>
    <col min="15114" max="15114" width="5.75" style="36" customWidth="1"/>
    <col min="15115" max="15118" width="8.625" style="36" customWidth="1"/>
    <col min="15119" max="15353" width="9" style="36"/>
    <col min="15354" max="15354" width="4.25" style="36" customWidth="1"/>
    <col min="15355" max="15356" width="9" style="36"/>
    <col min="15357" max="15357" width="5.25" style="36" customWidth="1"/>
    <col min="15358" max="15358" width="9" style="36"/>
    <col min="15359" max="15362" width="4.625" style="36" customWidth="1"/>
    <col min="15363" max="15363" width="6" style="36" customWidth="1"/>
    <col min="15364" max="15364" width="5.75" style="36" customWidth="1"/>
    <col min="15365" max="15368" width="8.625" style="36" customWidth="1"/>
    <col min="15369" max="15369" width="6" style="36" customWidth="1"/>
    <col min="15370" max="15370" width="5.75" style="36" customWidth="1"/>
    <col min="15371" max="15374" width="8.625" style="36" customWidth="1"/>
    <col min="15375" max="15609" width="9" style="36"/>
    <col min="15610" max="15610" width="4.25" style="36" customWidth="1"/>
    <col min="15611" max="15612" width="9" style="36"/>
    <col min="15613" max="15613" width="5.25" style="36" customWidth="1"/>
    <col min="15614" max="15614" width="9" style="36"/>
    <col min="15615" max="15618" width="4.625" style="36" customWidth="1"/>
    <col min="15619" max="15619" width="6" style="36" customWidth="1"/>
    <col min="15620" max="15620" width="5.75" style="36" customWidth="1"/>
    <col min="15621" max="15624" width="8.625" style="36" customWidth="1"/>
    <col min="15625" max="15625" width="6" style="36" customWidth="1"/>
    <col min="15626" max="15626" width="5.75" style="36" customWidth="1"/>
    <col min="15627" max="15630" width="8.625" style="36" customWidth="1"/>
    <col min="15631" max="15865" width="9" style="36"/>
    <col min="15866" max="15866" width="4.25" style="36" customWidth="1"/>
    <col min="15867" max="15868" width="9" style="36"/>
    <col min="15869" max="15869" width="5.25" style="36" customWidth="1"/>
    <col min="15870" max="15870" width="9" style="36"/>
    <col min="15871" max="15874" width="4.625" style="36" customWidth="1"/>
    <col min="15875" max="15875" width="6" style="36" customWidth="1"/>
    <col min="15876" max="15876" width="5.75" style="36" customWidth="1"/>
    <col min="15877" max="15880" width="8.625" style="36" customWidth="1"/>
    <col min="15881" max="15881" width="6" style="36" customWidth="1"/>
    <col min="15882" max="15882" width="5.75" style="36" customWidth="1"/>
    <col min="15883" max="15886" width="8.625" style="36" customWidth="1"/>
    <col min="15887" max="16121" width="9" style="36"/>
    <col min="16122" max="16122" width="4.25" style="36" customWidth="1"/>
    <col min="16123" max="16124" width="9" style="36"/>
    <col min="16125" max="16125" width="5.25" style="36" customWidth="1"/>
    <col min="16126" max="16126" width="9" style="36"/>
    <col min="16127" max="16130" width="4.625" style="36" customWidth="1"/>
    <col min="16131" max="16131" width="6" style="36" customWidth="1"/>
    <col min="16132" max="16132" width="5.75" style="36" customWidth="1"/>
    <col min="16133" max="16136" width="8.625" style="36" customWidth="1"/>
    <col min="16137" max="16137" width="6" style="36" customWidth="1"/>
    <col min="16138" max="16138" width="5.75" style="36" customWidth="1"/>
    <col min="16139" max="16142" width="8.625" style="36" customWidth="1"/>
    <col min="16143" max="16384" width="9" style="36"/>
  </cols>
  <sheetData>
    <row r="1" spans="1:15" s="33" customFormat="1" x14ac:dyDescent="0.15">
      <c r="A1" s="33" t="s">
        <v>48</v>
      </c>
      <c r="B1" s="33" t="s">
        <v>49</v>
      </c>
      <c r="C1" s="33" t="s">
        <v>50</v>
      </c>
      <c r="D1" s="33" t="s">
        <v>51</v>
      </c>
      <c r="E1" s="33" t="s">
        <v>52</v>
      </c>
      <c r="F1" s="33" t="s">
        <v>58</v>
      </c>
      <c r="G1" s="33" t="s">
        <v>59</v>
      </c>
      <c r="H1" s="33" t="s">
        <v>60</v>
      </c>
      <c r="I1" s="33" t="s">
        <v>61</v>
      </c>
      <c r="J1" s="33" t="s">
        <v>53</v>
      </c>
      <c r="K1" s="33" t="s">
        <v>54</v>
      </c>
      <c r="L1" s="33" t="s">
        <v>55</v>
      </c>
      <c r="M1" s="34" t="s">
        <v>50</v>
      </c>
      <c r="N1" s="34" t="s">
        <v>11</v>
      </c>
      <c r="O1" s="34" t="s">
        <v>56</v>
      </c>
    </row>
    <row r="2" spans="1:15" x14ac:dyDescent="0.15">
      <c r="A2" s="35" t="s">
        <v>62</v>
      </c>
      <c r="B2" s="38">
        <f>'１．申込書'!E7</f>
        <v>0</v>
      </c>
      <c r="C2" s="38">
        <f>'１．申込書'!G7</f>
        <v>0</v>
      </c>
      <c r="D2" s="36">
        <f>'１．申込書'!C11</f>
        <v>0</v>
      </c>
      <c r="E2" s="39">
        <f>'１．申込書'!F11</f>
        <v>0</v>
      </c>
      <c r="F2" s="36">
        <f>'２．単'!G2</f>
        <v>0</v>
      </c>
      <c r="G2" s="36">
        <f>'２．単'!H2</f>
        <v>0</v>
      </c>
      <c r="H2" s="36">
        <f>'２．単'!I2</f>
        <v>0</v>
      </c>
      <c r="I2" s="36">
        <f>'２．単'!J2</f>
        <v>0</v>
      </c>
      <c r="J2" s="33"/>
      <c r="L2" s="33"/>
    </row>
    <row r="3" spans="1:15" x14ac:dyDescent="0.15">
      <c r="J3" s="37" t="str">
        <f t="shared" ref="J3:J42" ca="1" si="0">IF(K3="","",A$2)</f>
        <v/>
      </c>
      <c r="K3" s="33" t="str">
        <f ca="1">IF('２．単'!I3="男子選手権","MSA",IF('２．単'!I3="男子一般","MSB",IF('２．単'!I3="女子選手権","WSA",IF('２．単'!I3="女子一般","WSB",""))))</f>
        <v/>
      </c>
      <c r="L3" s="37" t="str">
        <f ca="1">IF('２．単'!J3="","",'２．単'!J3)</f>
        <v/>
      </c>
      <c r="M3" s="34" t="str">
        <f ca="1">IF('２．単'!K3="","",'２．単'!K3)</f>
        <v/>
      </c>
      <c r="N3" s="34" t="str">
        <f ca="1">IF('２．単'!L3="","",'２．単'!L3)</f>
        <v/>
      </c>
      <c r="O3" s="34" t="str">
        <f ca="1">IF('２．単'!M3="","",'２．単'!M3)</f>
        <v/>
      </c>
    </row>
    <row r="4" spans="1:15" x14ac:dyDescent="0.15">
      <c r="J4" s="37" t="str">
        <f t="shared" ca="1" si="0"/>
        <v/>
      </c>
      <c r="K4" s="33" t="str">
        <f ca="1">IF('２．単'!I4="男子選手権","MSA",IF('２．単'!I4="男子一般","MSB",IF('２．単'!I4="女子選手権","WSA",IF('２．単'!I4="女子一般","WSB",""))))</f>
        <v/>
      </c>
      <c r="L4" s="37" t="str">
        <f ca="1">IF('２．単'!J4="","",'２．単'!J4)</f>
        <v/>
      </c>
      <c r="M4" s="34" t="str">
        <f ca="1">IF('２．単'!K4="","",'２．単'!K4)</f>
        <v/>
      </c>
      <c r="N4" s="34" t="str">
        <f ca="1">IF('２．単'!L4="","",'２．単'!L4)</f>
        <v/>
      </c>
      <c r="O4" s="34" t="str">
        <f ca="1">IF('２．単'!M4="","",'２．単'!M4)</f>
        <v/>
      </c>
    </row>
    <row r="5" spans="1:15" x14ac:dyDescent="0.15">
      <c r="J5" s="37" t="str">
        <f t="shared" ca="1" si="0"/>
        <v/>
      </c>
      <c r="K5" s="33" t="str">
        <f ca="1">IF('２．単'!I5="男子選手権","MSA",IF('２．単'!I5="男子一般","MSB",IF('２．単'!I5="女子選手権","WSA",IF('２．単'!I5="女子一般","WSB",""))))</f>
        <v/>
      </c>
      <c r="L5" s="37" t="str">
        <f ca="1">IF('２．単'!J5="","",'２．単'!J5)</f>
        <v/>
      </c>
      <c r="M5" s="34" t="str">
        <f ca="1">IF('２．単'!K5="","",'２．単'!K5)</f>
        <v/>
      </c>
      <c r="N5" s="34" t="str">
        <f ca="1">IF('２．単'!L5="","",'２．単'!L5)</f>
        <v/>
      </c>
      <c r="O5" s="34" t="str">
        <f ca="1">IF('２．単'!M5="","",'２．単'!M5)</f>
        <v/>
      </c>
    </row>
    <row r="6" spans="1:15" x14ac:dyDescent="0.15">
      <c r="J6" s="37" t="str">
        <f t="shared" ca="1" si="0"/>
        <v/>
      </c>
      <c r="K6" s="33" t="str">
        <f ca="1">IF('２．単'!I6="男子選手権","MSA",IF('２．単'!I6="男子一般","MSB",IF('２．単'!I6="女子選手権","WSA",IF('２．単'!I6="女子一般","WSB",""))))</f>
        <v/>
      </c>
      <c r="L6" s="37" t="str">
        <f ca="1">IF('２．単'!J6="","",'２．単'!J6)</f>
        <v/>
      </c>
      <c r="M6" s="34" t="str">
        <f ca="1">IF('２．単'!K6="","",'２．単'!K6)</f>
        <v/>
      </c>
      <c r="N6" s="34" t="str">
        <f ca="1">IF('２．単'!L6="","",'２．単'!L6)</f>
        <v/>
      </c>
      <c r="O6" s="34" t="str">
        <f ca="1">IF('２．単'!M6="","",'２．単'!M6)</f>
        <v/>
      </c>
    </row>
    <row r="7" spans="1:15" x14ac:dyDescent="0.15">
      <c r="J7" s="37" t="str">
        <f t="shared" ca="1" si="0"/>
        <v/>
      </c>
      <c r="K7" s="33" t="str">
        <f ca="1">IF('２．単'!I7="男子選手権","MSA",IF('２．単'!I7="男子一般","MSB",IF('２．単'!I7="女子選手権","WSA",IF('２．単'!I7="女子一般","WSB",""))))</f>
        <v/>
      </c>
      <c r="L7" s="37" t="str">
        <f ca="1">IF('２．単'!J7="","",'２．単'!J7)</f>
        <v/>
      </c>
      <c r="M7" s="34" t="str">
        <f ca="1">IF('２．単'!K7="","",'２．単'!K7)</f>
        <v/>
      </c>
      <c r="N7" s="34" t="str">
        <f ca="1">IF('２．単'!L7="","",'２．単'!L7)</f>
        <v/>
      </c>
      <c r="O7" s="34" t="str">
        <f ca="1">IF('２．単'!M7="","",'２．単'!M7)</f>
        <v/>
      </c>
    </row>
    <row r="8" spans="1:15" x14ac:dyDescent="0.15">
      <c r="J8" s="37" t="str">
        <f t="shared" ca="1" si="0"/>
        <v/>
      </c>
      <c r="K8" s="33" t="str">
        <f ca="1">IF('２．単'!I8="男子選手権","MSA",IF('２．単'!I8="男子一般","MSB",IF('２．単'!I8="女子選手権","WSA",IF('２．単'!I8="女子一般","WSB",""))))</f>
        <v/>
      </c>
      <c r="L8" s="37" t="str">
        <f ca="1">IF('２．単'!J8="","",'２．単'!J8)</f>
        <v/>
      </c>
      <c r="M8" s="34" t="str">
        <f ca="1">IF('２．単'!K8="","",'２．単'!K8)</f>
        <v/>
      </c>
      <c r="N8" s="34" t="str">
        <f ca="1">IF('２．単'!L8="","",'２．単'!L8)</f>
        <v/>
      </c>
      <c r="O8" s="34" t="str">
        <f ca="1">IF('２．単'!M8="","",'２．単'!M8)</f>
        <v/>
      </c>
    </row>
    <row r="9" spans="1:15" x14ac:dyDescent="0.15">
      <c r="J9" s="37" t="str">
        <f t="shared" ca="1" si="0"/>
        <v/>
      </c>
      <c r="K9" s="33" t="str">
        <f ca="1">IF('２．単'!I9="男子選手権","MSA",IF('２．単'!I9="男子一般","MSB",IF('２．単'!I9="女子選手権","WSA",IF('２．単'!I9="女子一般","WSB",""))))</f>
        <v/>
      </c>
      <c r="L9" s="37" t="str">
        <f ca="1">IF('２．単'!J9="","",'２．単'!J9)</f>
        <v/>
      </c>
      <c r="M9" s="34" t="str">
        <f ca="1">IF('２．単'!K9="","",'２．単'!K9)</f>
        <v/>
      </c>
      <c r="N9" s="34" t="str">
        <f ca="1">IF('２．単'!L9="","",'２．単'!L9)</f>
        <v/>
      </c>
      <c r="O9" s="34" t="str">
        <f ca="1">IF('２．単'!M9="","",'２．単'!M9)</f>
        <v/>
      </c>
    </row>
    <row r="10" spans="1:15" x14ac:dyDescent="0.15">
      <c r="J10" s="37" t="str">
        <f t="shared" ca="1" si="0"/>
        <v/>
      </c>
      <c r="K10" s="33" t="str">
        <f ca="1">IF('２．単'!I10="男子選手権","MSA",IF('２．単'!I10="男子一般","MSB",IF('２．単'!I10="女子選手権","WSA",IF('２．単'!I10="女子一般","WSB",""))))</f>
        <v/>
      </c>
      <c r="L10" s="37" t="str">
        <f ca="1">IF('２．単'!J10="","",'２．単'!J10)</f>
        <v/>
      </c>
      <c r="M10" s="34" t="str">
        <f ca="1">IF('２．単'!K10="","",'２．単'!K10)</f>
        <v/>
      </c>
      <c r="N10" s="34" t="str">
        <f ca="1">IF('２．単'!L10="","",'２．単'!L10)</f>
        <v/>
      </c>
      <c r="O10" s="34" t="str">
        <f ca="1">IF('２．単'!M10="","",'２．単'!M10)</f>
        <v/>
      </c>
    </row>
    <row r="11" spans="1:15" x14ac:dyDescent="0.15">
      <c r="J11" s="37" t="str">
        <f t="shared" ca="1" si="0"/>
        <v/>
      </c>
      <c r="K11" s="33" t="str">
        <f ca="1">IF('２．単'!I11="男子選手権","MSA",IF('２．単'!I11="男子一般","MSB",IF('２．単'!I11="女子選手権","WSA",IF('２．単'!I11="女子一般","WSB",""))))</f>
        <v/>
      </c>
      <c r="L11" s="37" t="str">
        <f ca="1">IF('２．単'!J11="","",'２．単'!J11)</f>
        <v/>
      </c>
      <c r="M11" s="34" t="str">
        <f ca="1">IF('２．単'!K11="","",'２．単'!K11)</f>
        <v/>
      </c>
      <c r="N11" s="34" t="str">
        <f ca="1">IF('２．単'!L11="","",'２．単'!L11)</f>
        <v/>
      </c>
      <c r="O11" s="34" t="str">
        <f ca="1">IF('２．単'!M11="","",'２．単'!M11)</f>
        <v/>
      </c>
    </row>
    <row r="12" spans="1:15" x14ac:dyDescent="0.15">
      <c r="J12" s="37" t="str">
        <f t="shared" ca="1" si="0"/>
        <v/>
      </c>
      <c r="K12" s="33" t="str">
        <f ca="1">IF('２．単'!I12="男子選手権","MSA",IF('２．単'!I12="男子一般","MSB",IF('２．単'!I12="女子選手権","WSA",IF('２．単'!I12="女子一般","WSB",""))))</f>
        <v/>
      </c>
      <c r="L12" s="37" t="str">
        <f ca="1">IF('２．単'!J12="","",'２．単'!J12)</f>
        <v/>
      </c>
      <c r="M12" s="34" t="str">
        <f ca="1">IF('２．単'!K12="","",'２．単'!K12)</f>
        <v/>
      </c>
      <c r="N12" s="34" t="str">
        <f ca="1">IF('２．単'!L12="","",'２．単'!L12)</f>
        <v/>
      </c>
      <c r="O12" s="34" t="str">
        <f ca="1">IF('２．単'!M12="","",'２．単'!M12)</f>
        <v/>
      </c>
    </row>
    <row r="13" spans="1:15" x14ac:dyDescent="0.15">
      <c r="J13" s="37" t="str">
        <f t="shared" ca="1" si="0"/>
        <v/>
      </c>
      <c r="K13" s="33" t="str">
        <f ca="1">IF('２．単'!I13="男子選手権","MSA",IF('２．単'!I13="男子一般","MSB",IF('２．単'!I13="女子選手権","WSA",IF('２．単'!I13="女子一般","WSB",""))))</f>
        <v/>
      </c>
      <c r="L13" s="37" t="str">
        <f ca="1">IF('２．単'!J13="","",'２．単'!J13)</f>
        <v/>
      </c>
      <c r="M13" s="34" t="str">
        <f ca="1">IF('２．単'!K13="","",'２．単'!K13)</f>
        <v/>
      </c>
      <c r="N13" s="34" t="str">
        <f ca="1">IF('２．単'!L13="","",'２．単'!L13)</f>
        <v/>
      </c>
      <c r="O13" s="34" t="str">
        <f ca="1">IF('２．単'!M13="","",'２．単'!M13)</f>
        <v/>
      </c>
    </row>
    <row r="14" spans="1:15" x14ac:dyDescent="0.15">
      <c r="J14" s="37" t="str">
        <f t="shared" ca="1" si="0"/>
        <v/>
      </c>
      <c r="K14" s="33" t="str">
        <f ca="1">IF('２．単'!I14="男子選手権","MSA",IF('２．単'!I14="男子一般","MSB",IF('２．単'!I14="女子選手権","WSA",IF('２．単'!I14="女子一般","WSB",""))))</f>
        <v/>
      </c>
      <c r="L14" s="37" t="str">
        <f ca="1">IF('２．単'!J14="","",'２．単'!J14)</f>
        <v/>
      </c>
      <c r="M14" s="34" t="str">
        <f ca="1">IF('２．単'!K14="","",'２．単'!K14)</f>
        <v/>
      </c>
      <c r="N14" s="34" t="str">
        <f ca="1">IF('２．単'!L14="","",'２．単'!L14)</f>
        <v/>
      </c>
      <c r="O14" s="34" t="str">
        <f ca="1">IF('２．単'!M14="","",'２．単'!M14)</f>
        <v/>
      </c>
    </row>
    <row r="15" spans="1:15" x14ac:dyDescent="0.15">
      <c r="J15" s="37" t="str">
        <f t="shared" ca="1" si="0"/>
        <v/>
      </c>
      <c r="K15" s="33" t="str">
        <f ca="1">IF('２．単'!I15="男子選手権","MSA",IF('２．単'!I15="男子一般","MSB",IF('２．単'!I15="女子選手権","WSA",IF('２．単'!I15="女子一般","WSB",""))))</f>
        <v/>
      </c>
      <c r="L15" s="37" t="str">
        <f ca="1">IF('２．単'!J15="","",'２．単'!J15)</f>
        <v/>
      </c>
      <c r="M15" s="34" t="str">
        <f ca="1">IF('２．単'!K15="","",'２．単'!K15)</f>
        <v/>
      </c>
      <c r="N15" s="34" t="str">
        <f ca="1">IF('２．単'!L15="","",'２．単'!L15)</f>
        <v/>
      </c>
      <c r="O15" s="34" t="str">
        <f ca="1">IF('２．単'!M15="","",'２．単'!M15)</f>
        <v/>
      </c>
    </row>
    <row r="16" spans="1:15" x14ac:dyDescent="0.15">
      <c r="J16" s="37" t="str">
        <f t="shared" ca="1" si="0"/>
        <v/>
      </c>
      <c r="K16" s="33" t="str">
        <f ca="1">IF('２．単'!I16="男子選手権","MSA",IF('２．単'!I16="男子一般","MSB",IF('２．単'!I16="女子選手権","WSA",IF('２．単'!I16="女子一般","WSB",""))))</f>
        <v/>
      </c>
      <c r="L16" s="37" t="str">
        <f ca="1">IF('２．単'!J16="","",'２．単'!J16)</f>
        <v/>
      </c>
      <c r="M16" s="34" t="str">
        <f ca="1">IF('２．単'!K16="","",'２．単'!K16)</f>
        <v/>
      </c>
      <c r="N16" s="34" t="str">
        <f ca="1">IF('２．単'!L16="","",'２．単'!L16)</f>
        <v/>
      </c>
      <c r="O16" s="34" t="str">
        <f ca="1">IF('２．単'!M16="","",'２．単'!M16)</f>
        <v/>
      </c>
    </row>
    <row r="17" spans="10:15" x14ac:dyDescent="0.15">
      <c r="J17" s="37" t="str">
        <f t="shared" ca="1" si="0"/>
        <v/>
      </c>
      <c r="K17" s="33" t="str">
        <f ca="1">IF('２．単'!I17="男子選手権","MSA",IF('２．単'!I17="男子一般","MSB",IF('２．単'!I17="女子選手権","WSA",IF('２．単'!I17="女子一般","WSB",""))))</f>
        <v/>
      </c>
      <c r="L17" s="37" t="str">
        <f ca="1">IF('２．単'!J17="","",'２．単'!J17)</f>
        <v/>
      </c>
      <c r="M17" s="34" t="str">
        <f ca="1">IF('２．単'!K17="","",'２．単'!K17)</f>
        <v/>
      </c>
      <c r="N17" s="34" t="str">
        <f ca="1">IF('２．単'!L17="","",'２．単'!L17)</f>
        <v/>
      </c>
      <c r="O17" s="34" t="str">
        <f ca="1">IF('２．単'!M17="","",'２．単'!M17)</f>
        <v/>
      </c>
    </row>
    <row r="18" spans="10:15" x14ac:dyDescent="0.15">
      <c r="J18" s="37" t="str">
        <f t="shared" ca="1" si="0"/>
        <v/>
      </c>
      <c r="K18" s="33" t="str">
        <f ca="1">IF('２．単'!I18="男子選手権","MSA",IF('２．単'!I18="男子一般","MSB",IF('２．単'!I18="女子選手権","WSA",IF('２．単'!I18="女子一般","WSB",""))))</f>
        <v/>
      </c>
      <c r="L18" s="37" t="str">
        <f ca="1">IF('２．単'!J18="","",'２．単'!J18)</f>
        <v/>
      </c>
      <c r="M18" s="34" t="str">
        <f ca="1">IF('２．単'!K18="","",'２．単'!K18)</f>
        <v/>
      </c>
      <c r="N18" s="34" t="str">
        <f ca="1">IF('２．単'!L18="","",'２．単'!L18)</f>
        <v/>
      </c>
      <c r="O18" s="34" t="str">
        <f ca="1">IF('２．単'!M18="","",'２．単'!M18)</f>
        <v/>
      </c>
    </row>
    <row r="19" spans="10:15" x14ac:dyDescent="0.15">
      <c r="J19" s="37" t="str">
        <f t="shared" ca="1" si="0"/>
        <v/>
      </c>
      <c r="K19" s="33" t="str">
        <f ca="1">IF('２．単'!I19="男子選手権","MSA",IF('２．単'!I19="男子一般","MSB",IF('２．単'!I19="女子選手権","WSA",IF('２．単'!I19="女子一般","WSB",""))))</f>
        <v/>
      </c>
      <c r="L19" s="37" t="str">
        <f ca="1">IF('２．単'!J19="","",'２．単'!J19)</f>
        <v/>
      </c>
      <c r="M19" s="34" t="str">
        <f ca="1">IF('２．単'!K19="","",'２．単'!K19)</f>
        <v/>
      </c>
      <c r="N19" s="34" t="str">
        <f ca="1">IF('２．単'!L19="","",'２．単'!L19)</f>
        <v/>
      </c>
      <c r="O19" s="34" t="str">
        <f ca="1">IF('２．単'!M19="","",'２．単'!M19)</f>
        <v/>
      </c>
    </row>
    <row r="20" spans="10:15" x14ac:dyDescent="0.15">
      <c r="J20" s="37" t="str">
        <f t="shared" ca="1" si="0"/>
        <v/>
      </c>
      <c r="K20" s="33" t="str">
        <f ca="1">IF('２．単'!I20="男子選手権","MSA",IF('２．単'!I20="男子一般","MSB",IF('２．単'!I20="女子選手権","WSA",IF('２．単'!I20="女子一般","WSB",""))))</f>
        <v/>
      </c>
      <c r="L20" s="37" t="str">
        <f ca="1">IF('２．単'!J20="","",'２．単'!J20)</f>
        <v/>
      </c>
      <c r="M20" s="34" t="str">
        <f ca="1">IF('２．単'!K20="","",'２．単'!K20)</f>
        <v/>
      </c>
      <c r="N20" s="34" t="str">
        <f ca="1">IF('２．単'!L20="","",'２．単'!L20)</f>
        <v/>
      </c>
      <c r="O20" s="34" t="str">
        <f ca="1">IF('２．単'!M20="","",'２．単'!M20)</f>
        <v/>
      </c>
    </row>
    <row r="21" spans="10:15" x14ac:dyDescent="0.15">
      <c r="J21" s="37" t="str">
        <f t="shared" ca="1" si="0"/>
        <v/>
      </c>
      <c r="K21" s="33" t="str">
        <f ca="1">IF('２．単'!I21="男子選手権","MSA",IF('２．単'!I21="男子一般","MSB",IF('２．単'!I21="女子選手権","WSA",IF('２．単'!I21="女子一般","WSB",""))))</f>
        <v/>
      </c>
      <c r="L21" s="37" t="str">
        <f ca="1">IF('２．単'!J21="","",'２．単'!J21)</f>
        <v/>
      </c>
      <c r="M21" s="34" t="str">
        <f ca="1">IF('２．単'!K21="","",'２．単'!K21)</f>
        <v/>
      </c>
      <c r="N21" s="34" t="str">
        <f ca="1">IF('２．単'!L21="","",'２．単'!L21)</f>
        <v/>
      </c>
      <c r="O21" s="34" t="str">
        <f ca="1">IF('２．単'!M21="","",'２．単'!M21)</f>
        <v/>
      </c>
    </row>
    <row r="22" spans="10:15" x14ac:dyDescent="0.15">
      <c r="J22" s="37" t="str">
        <f t="shared" ca="1" si="0"/>
        <v/>
      </c>
      <c r="K22" s="33" t="str">
        <f ca="1">IF('２．単'!I22="男子選手権","MSA",IF('２．単'!I22="男子一般","MSB",IF('２．単'!I22="女子選手権","WSA",IF('２．単'!I22="女子一般","WSB",""))))</f>
        <v/>
      </c>
      <c r="L22" s="37" t="str">
        <f ca="1">IF('２．単'!J22="","",'２．単'!J22)</f>
        <v/>
      </c>
      <c r="M22" s="34" t="str">
        <f ca="1">IF('２．単'!K22="","",'２．単'!K22)</f>
        <v/>
      </c>
      <c r="N22" s="34" t="str">
        <f ca="1">IF('２．単'!L22="","",'２．単'!L22)</f>
        <v/>
      </c>
      <c r="O22" s="34" t="str">
        <f ca="1">IF('２．単'!M22="","",'２．単'!M22)</f>
        <v/>
      </c>
    </row>
    <row r="23" spans="10:15" x14ac:dyDescent="0.15">
      <c r="J23" s="37" t="str">
        <f t="shared" ca="1" si="0"/>
        <v/>
      </c>
      <c r="K23" s="33" t="str">
        <f ca="1">IF('２．単'!I23="男子選手権","MSA",IF('２．単'!I23="男子一般","MSB",IF('２．単'!I23="女子選手権","WSA",IF('２．単'!I23="女子一般","WSB",""))))</f>
        <v/>
      </c>
      <c r="L23" s="37" t="str">
        <f ca="1">IF('２．単'!J23="","",'２．単'!J23)</f>
        <v/>
      </c>
      <c r="M23" s="34" t="str">
        <f ca="1">IF('２．単'!K23="","",'２．単'!K23)</f>
        <v/>
      </c>
      <c r="N23" s="34" t="str">
        <f ca="1">IF('２．単'!L23="","",'２．単'!L23)</f>
        <v/>
      </c>
      <c r="O23" s="34" t="str">
        <f ca="1">IF('２．単'!M23="","",'２．単'!M23)</f>
        <v/>
      </c>
    </row>
    <row r="24" spans="10:15" x14ac:dyDescent="0.15">
      <c r="J24" s="37" t="str">
        <f t="shared" ca="1" si="0"/>
        <v/>
      </c>
      <c r="K24" s="33" t="str">
        <f ca="1">IF('２．単'!I24="男子選手権","MSA",IF('２．単'!I24="男子一般","MSB",IF('２．単'!I24="女子選手権","WSA",IF('２．単'!I24="女子一般","WSB",""))))</f>
        <v/>
      </c>
      <c r="L24" s="37" t="str">
        <f ca="1">IF('２．単'!J24="","",'２．単'!J24)</f>
        <v/>
      </c>
      <c r="M24" s="34" t="str">
        <f ca="1">IF('２．単'!K24="","",'２．単'!K24)</f>
        <v/>
      </c>
      <c r="N24" s="34" t="str">
        <f ca="1">IF('２．単'!L24="","",'２．単'!L24)</f>
        <v/>
      </c>
      <c r="O24" s="34" t="str">
        <f ca="1">IF('２．単'!M24="","",'２．単'!M24)</f>
        <v/>
      </c>
    </row>
    <row r="25" spans="10:15" x14ac:dyDescent="0.15">
      <c r="J25" s="37" t="str">
        <f t="shared" ca="1" si="0"/>
        <v/>
      </c>
      <c r="K25" s="33" t="str">
        <f ca="1">IF('２．単'!I25="男子選手権","MSA",IF('２．単'!I25="男子一般","MSB",IF('２．単'!I25="女子選手権","WSA",IF('２．単'!I25="女子一般","WSB",""))))</f>
        <v/>
      </c>
      <c r="L25" s="37" t="str">
        <f ca="1">IF('２．単'!J25="","",'２．単'!J25)</f>
        <v/>
      </c>
      <c r="M25" s="34" t="str">
        <f ca="1">IF('２．単'!K25="","",'２．単'!K25)</f>
        <v/>
      </c>
      <c r="N25" s="34" t="str">
        <f ca="1">IF('２．単'!L25="","",'２．単'!L25)</f>
        <v/>
      </c>
      <c r="O25" s="34" t="str">
        <f ca="1">IF('２．単'!M25="","",'２．単'!M25)</f>
        <v/>
      </c>
    </row>
    <row r="26" spans="10:15" x14ac:dyDescent="0.15">
      <c r="J26" s="37" t="str">
        <f t="shared" ca="1" si="0"/>
        <v/>
      </c>
      <c r="K26" s="33" t="str">
        <f ca="1">IF('２．単'!I26="男子選手権","MSA",IF('２．単'!I26="男子一般","MSB",IF('２．単'!I26="女子選手権","WSA",IF('２．単'!I26="女子一般","WSB",""))))</f>
        <v/>
      </c>
      <c r="L26" s="37" t="str">
        <f ca="1">IF('２．単'!J26="","",'２．単'!J26)</f>
        <v/>
      </c>
      <c r="M26" s="34" t="str">
        <f ca="1">IF('２．単'!K26="","",'２．単'!K26)</f>
        <v/>
      </c>
      <c r="N26" s="34" t="str">
        <f ca="1">IF('２．単'!L26="","",'２．単'!L26)</f>
        <v/>
      </c>
      <c r="O26" s="34" t="str">
        <f ca="1">IF('２．単'!M26="","",'２．単'!M26)</f>
        <v/>
      </c>
    </row>
    <row r="27" spans="10:15" x14ac:dyDescent="0.15">
      <c r="J27" s="37" t="str">
        <f t="shared" ca="1" si="0"/>
        <v/>
      </c>
      <c r="K27" s="33" t="str">
        <f ca="1">IF('２．単'!I27="男子選手権","MSA",IF('２．単'!I27="男子一般","MSB",IF('２．単'!I27="女子選手権","WSA",IF('２．単'!I27="女子一般","WSB",""))))</f>
        <v/>
      </c>
      <c r="L27" s="37" t="str">
        <f ca="1">IF('２．単'!J27="","",'２．単'!J27)</f>
        <v/>
      </c>
      <c r="M27" s="34" t="str">
        <f ca="1">IF('２．単'!K27="","",'２．単'!K27)</f>
        <v/>
      </c>
      <c r="N27" s="34" t="str">
        <f ca="1">IF('２．単'!L27="","",'２．単'!L27)</f>
        <v/>
      </c>
      <c r="O27" s="34" t="str">
        <f ca="1">IF('２．単'!M27="","",'２．単'!M27)</f>
        <v/>
      </c>
    </row>
    <row r="28" spans="10:15" x14ac:dyDescent="0.15">
      <c r="J28" s="37" t="str">
        <f t="shared" ca="1" si="0"/>
        <v/>
      </c>
      <c r="K28" s="33" t="str">
        <f ca="1">IF('２．単'!I28="男子選手権","MSA",IF('２．単'!I28="男子一般","MSB",IF('２．単'!I28="女子選手権","WSA",IF('２．単'!I28="女子一般","WSB",""))))</f>
        <v/>
      </c>
      <c r="L28" s="37" t="str">
        <f ca="1">IF('２．単'!J28="","",'２．単'!J28)</f>
        <v/>
      </c>
      <c r="M28" s="34" t="str">
        <f ca="1">IF('２．単'!K28="","",'２．単'!K28)</f>
        <v/>
      </c>
      <c r="N28" s="34" t="str">
        <f ca="1">IF('２．単'!L28="","",'２．単'!L28)</f>
        <v/>
      </c>
      <c r="O28" s="34" t="str">
        <f ca="1">IF('２．単'!M28="","",'２．単'!M28)</f>
        <v/>
      </c>
    </row>
    <row r="29" spans="10:15" x14ac:dyDescent="0.15">
      <c r="J29" s="37" t="str">
        <f t="shared" ca="1" si="0"/>
        <v/>
      </c>
      <c r="K29" s="33" t="str">
        <f ca="1">IF('２．単'!I29="男子選手権","MSA",IF('２．単'!I29="男子一般","MSB",IF('２．単'!I29="女子選手権","WSA",IF('２．単'!I29="女子一般","WSB",""))))</f>
        <v/>
      </c>
      <c r="L29" s="37" t="str">
        <f ca="1">IF('２．単'!J29="","",'２．単'!J29)</f>
        <v/>
      </c>
      <c r="M29" s="34" t="str">
        <f ca="1">IF('２．単'!K29="","",'２．単'!K29)</f>
        <v/>
      </c>
      <c r="N29" s="34" t="str">
        <f ca="1">IF('２．単'!L29="","",'２．単'!L29)</f>
        <v/>
      </c>
      <c r="O29" s="34" t="str">
        <f ca="1">IF('２．単'!M29="","",'２．単'!M29)</f>
        <v/>
      </c>
    </row>
    <row r="30" spans="10:15" x14ac:dyDescent="0.15">
      <c r="J30" s="37" t="str">
        <f t="shared" ca="1" si="0"/>
        <v/>
      </c>
      <c r="K30" s="33" t="str">
        <f ca="1">IF('２．単'!I30="男子選手権","MSA",IF('２．単'!I30="男子一般","MSB",IF('２．単'!I30="女子選手権","WSA",IF('２．単'!I30="女子一般","WSB",""))))</f>
        <v/>
      </c>
      <c r="L30" s="37" t="str">
        <f ca="1">IF('２．単'!J30="","",'２．単'!J30)</f>
        <v/>
      </c>
      <c r="M30" s="34" t="str">
        <f ca="1">IF('２．単'!K30="","",'２．単'!K30)</f>
        <v/>
      </c>
      <c r="N30" s="34" t="str">
        <f ca="1">IF('２．単'!L30="","",'２．単'!L30)</f>
        <v/>
      </c>
      <c r="O30" s="34" t="str">
        <f ca="1">IF('２．単'!M30="","",'２．単'!M30)</f>
        <v/>
      </c>
    </row>
    <row r="31" spans="10:15" x14ac:dyDescent="0.15">
      <c r="J31" s="37" t="str">
        <f t="shared" ca="1" si="0"/>
        <v/>
      </c>
      <c r="K31" s="33" t="str">
        <f ca="1">IF('２．単'!I31="男子選手権","MSA",IF('２．単'!I31="男子一般","MSB",IF('２．単'!I31="女子選手権","WSA",IF('２．単'!I31="女子一般","WSB",""))))</f>
        <v/>
      </c>
      <c r="L31" s="37" t="str">
        <f ca="1">IF('２．単'!J31="","",'２．単'!J31)</f>
        <v/>
      </c>
      <c r="M31" s="34" t="str">
        <f ca="1">IF('２．単'!K31="","",'２．単'!K31)</f>
        <v/>
      </c>
      <c r="N31" s="34" t="str">
        <f ca="1">IF('２．単'!L31="","",'２．単'!L31)</f>
        <v/>
      </c>
      <c r="O31" s="34" t="str">
        <f ca="1">IF('２．単'!M31="","",'２．単'!M31)</f>
        <v/>
      </c>
    </row>
    <row r="32" spans="10:15" x14ac:dyDescent="0.15">
      <c r="J32" s="37" t="str">
        <f t="shared" ca="1" si="0"/>
        <v/>
      </c>
      <c r="K32" s="33" t="str">
        <f ca="1">IF('２．単'!I32="男子選手権","MSA",IF('２．単'!I32="男子一般","MSB",IF('２．単'!I32="女子選手権","WSA",IF('２．単'!I32="女子一般","WSB",""))))</f>
        <v/>
      </c>
      <c r="L32" s="37" t="str">
        <f ca="1">IF('２．単'!J32="","",'２．単'!J32)</f>
        <v/>
      </c>
      <c r="M32" s="34" t="str">
        <f ca="1">IF('２．単'!K32="","",'２．単'!K32)</f>
        <v/>
      </c>
      <c r="N32" s="34" t="str">
        <f ca="1">IF('２．単'!L32="","",'２．単'!L32)</f>
        <v/>
      </c>
      <c r="O32" s="34" t="str">
        <f ca="1">IF('２．単'!M32="","",'２．単'!M32)</f>
        <v/>
      </c>
    </row>
    <row r="33" spans="10:15" x14ac:dyDescent="0.15">
      <c r="J33" s="37" t="str">
        <f t="shared" ca="1" si="0"/>
        <v/>
      </c>
      <c r="K33" s="33" t="str">
        <f ca="1">IF('２．単'!I33="男子選手権","MSA",IF('２．単'!I33="男子一般","MSB",IF('２．単'!I33="女子選手権","WSA",IF('２．単'!I33="女子一般","WSB",""))))</f>
        <v/>
      </c>
      <c r="L33" s="37" t="str">
        <f ca="1">IF('２．単'!J33="","",'２．単'!J33)</f>
        <v/>
      </c>
      <c r="M33" s="34" t="str">
        <f ca="1">IF('２．単'!K33="","",'２．単'!K33)</f>
        <v/>
      </c>
      <c r="N33" s="34" t="str">
        <f ca="1">IF('２．単'!L33="","",'２．単'!L33)</f>
        <v/>
      </c>
      <c r="O33" s="34" t="str">
        <f ca="1">IF('２．単'!M33="","",'２．単'!M33)</f>
        <v/>
      </c>
    </row>
    <row r="34" spans="10:15" x14ac:dyDescent="0.15">
      <c r="J34" s="37" t="str">
        <f t="shared" ca="1" si="0"/>
        <v/>
      </c>
      <c r="K34" s="33" t="str">
        <f ca="1">IF('２．単'!I34="男子選手権","MSA",IF('２．単'!I34="男子一般","MSB",IF('２．単'!I34="女子選手権","WSA",IF('２．単'!I34="女子一般","WSB",""))))</f>
        <v/>
      </c>
      <c r="L34" s="37" t="str">
        <f ca="1">IF('２．単'!J34="","",'２．単'!J34)</f>
        <v/>
      </c>
      <c r="M34" s="34" t="str">
        <f ca="1">IF('２．単'!K34="","",'２．単'!K34)</f>
        <v/>
      </c>
      <c r="N34" s="34" t="str">
        <f ca="1">IF('２．単'!L34="","",'２．単'!L34)</f>
        <v/>
      </c>
      <c r="O34" s="34" t="str">
        <f ca="1">IF('２．単'!M34="","",'２．単'!M34)</f>
        <v/>
      </c>
    </row>
    <row r="35" spans="10:15" x14ac:dyDescent="0.15">
      <c r="J35" s="37" t="str">
        <f t="shared" ca="1" si="0"/>
        <v/>
      </c>
      <c r="K35" s="33" t="str">
        <f ca="1">IF('２．単'!I35="男子選手権","MSA",IF('２．単'!I35="男子一般","MSB",IF('２．単'!I35="女子選手権","WSA",IF('２．単'!I35="女子一般","WSB",""))))</f>
        <v/>
      </c>
      <c r="L35" s="37" t="str">
        <f ca="1">IF('２．単'!J35="","",'２．単'!J35)</f>
        <v/>
      </c>
      <c r="M35" s="34" t="str">
        <f ca="1">IF('２．単'!K35="","",'２．単'!K35)</f>
        <v/>
      </c>
      <c r="N35" s="34" t="str">
        <f ca="1">IF('２．単'!L35="","",'２．単'!L35)</f>
        <v/>
      </c>
      <c r="O35" s="34" t="str">
        <f ca="1">IF('２．単'!M35="","",'２．単'!M35)</f>
        <v/>
      </c>
    </row>
    <row r="36" spans="10:15" x14ac:dyDescent="0.15">
      <c r="J36" s="37" t="str">
        <f t="shared" ca="1" si="0"/>
        <v/>
      </c>
      <c r="K36" s="33" t="str">
        <f ca="1">IF('２．単'!I36="男子選手権","MSA",IF('２．単'!I36="男子一般","MSB",IF('２．単'!I36="女子選手権","WSA",IF('２．単'!I36="女子一般","WSB",""))))</f>
        <v/>
      </c>
      <c r="L36" s="37" t="str">
        <f ca="1">IF('２．単'!J36="","",'２．単'!J36)</f>
        <v/>
      </c>
      <c r="M36" s="34" t="str">
        <f ca="1">IF('２．単'!K36="","",'２．単'!K36)</f>
        <v/>
      </c>
      <c r="N36" s="34" t="str">
        <f ca="1">IF('２．単'!L36="","",'２．単'!L36)</f>
        <v/>
      </c>
      <c r="O36" s="34" t="str">
        <f ca="1">IF('２．単'!M36="","",'２．単'!M36)</f>
        <v/>
      </c>
    </row>
    <row r="37" spans="10:15" x14ac:dyDescent="0.15">
      <c r="J37" s="37" t="str">
        <f t="shared" ca="1" si="0"/>
        <v/>
      </c>
      <c r="K37" s="33" t="str">
        <f ca="1">IF('２．単'!I37="男子選手権","MSA",IF('２．単'!I37="男子一般","MSB",IF('２．単'!I37="女子選手権","WSA",IF('２．単'!I37="女子一般","WSB",""))))</f>
        <v/>
      </c>
      <c r="L37" s="37" t="str">
        <f ca="1">IF('２．単'!J37="","",'２．単'!J37)</f>
        <v/>
      </c>
      <c r="M37" s="34" t="str">
        <f ca="1">IF('２．単'!K37="","",'２．単'!K37)</f>
        <v/>
      </c>
      <c r="N37" s="34" t="str">
        <f ca="1">IF('２．単'!L37="","",'２．単'!L37)</f>
        <v/>
      </c>
      <c r="O37" s="34" t="str">
        <f ca="1">IF('２．単'!M37="","",'２．単'!M37)</f>
        <v/>
      </c>
    </row>
    <row r="38" spans="10:15" x14ac:dyDescent="0.15">
      <c r="J38" s="37" t="str">
        <f t="shared" ca="1" si="0"/>
        <v/>
      </c>
      <c r="K38" s="33" t="str">
        <f ca="1">IF('２．単'!I38="男子選手権","MSA",IF('２．単'!I38="男子一般","MSB",IF('２．単'!I38="女子選手権","WSA",IF('２．単'!I38="女子一般","WSB",""))))</f>
        <v/>
      </c>
      <c r="L38" s="37" t="str">
        <f ca="1">IF('２．単'!J38="","",'２．単'!J38)</f>
        <v/>
      </c>
      <c r="M38" s="34" t="str">
        <f ca="1">IF('２．単'!K38="","",'２．単'!K38)</f>
        <v/>
      </c>
      <c r="N38" s="34" t="str">
        <f ca="1">IF('２．単'!L38="","",'２．単'!L38)</f>
        <v/>
      </c>
      <c r="O38" s="34" t="str">
        <f ca="1">IF('２．単'!M38="","",'２．単'!M38)</f>
        <v/>
      </c>
    </row>
    <row r="39" spans="10:15" x14ac:dyDescent="0.15">
      <c r="J39" s="37" t="str">
        <f t="shared" ca="1" si="0"/>
        <v/>
      </c>
      <c r="K39" s="33" t="str">
        <f ca="1">IF('２．単'!I39="男子選手権","MSA",IF('２．単'!I39="男子一般","MSB",IF('２．単'!I39="女子選手権","WSA",IF('２．単'!I39="女子一般","WSB",""))))</f>
        <v/>
      </c>
      <c r="L39" s="37" t="str">
        <f ca="1">IF('２．単'!J39="","",'２．単'!J39)</f>
        <v/>
      </c>
      <c r="M39" s="34" t="str">
        <f ca="1">IF('２．単'!K39="","",'２．単'!K39)</f>
        <v/>
      </c>
      <c r="N39" s="34" t="str">
        <f ca="1">IF('２．単'!L39="","",'２．単'!L39)</f>
        <v/>
      </c>
      <c r="O39" s="34" t="str">
        <f ca="1">IF('２．単'!M39="","",'２．単'!M39)</f>
        <v/>
      </c>
    </row>
    <row r="40" spans="10:15" x14ac:dyDescent="0.15">
      <c r="J40" s="37" t="str">
        <f t="shared" ca="1" si="0"/>
        <v/>
      </c>
      <c r="K40" s="33" t="str">
        <f ca="1">IF('２．単'!I40="男子選手権","MSA",IF('２．単'!I40="男子一般","MSB",IF('２．単'!I40="女子選手権","WSA",IF('２．単'!I40="女子一般","WSB",""))))</f>
        <v/>
      </c>
      <c r="L40" s="37" t="str">
        <f ca="1">IF('２．単'!J40="","",'２．単'!J40)</f>
        <v/>
      </c>
      <c r="M40" s="34" t="str">
        <f ca="1">IF('２．単'!K40="","",'２．単'!K40)</f>
        <v/>
      </c>
      <c r="N40" s="34" t="str">
        <f ca="1">IF('２．単'!L40="","",'２．単'!L40)</f>
        <v/>
      </c>
      <c r="O40" s="34" t="str">
        <f ca="1">IF('２．単'!M40="","",'２．単'!M40)</f>
        <v/>
      </c>
    </row>
    <row r="41" spans="10:15" x14ac:dyDescent="0.15">
      <c r="J41" s="37" t="str">
        <f t="shared" ca="1" si="0"/>
        <v/>
      </c>
      <c r="K41" s="33" t="str">
        <f ca="1">IF('２．単'!I41="男子選手権","MSA",IF('２．単'!I41="男子一般","MSB",IF('２．単'!I41="女子選手権","WSA",IF('２．単'!I41="女子一般","WSB",""))))</f>
        <v/>
      </c>
      <c r="L41" s="37" t="str">
        <f ca="1">IF('２．単'!J41="","",'２．単'!J41)</f>
        <v/>
      </c>
      <c r="M41" s="34" t="str">
        <f ca="1">IF('２．単'!K41="","",'２．単'!K41)</f>
        <v/>
      </c>
      <c r="N41" s="34" t="str">
        <f ca="1">IF('２．単'!L41="","",'２．単'!L41)</f>
        <v/>
      </c>
      <c r="O41" s="34" t="str">
        <f ca="1">IF('２．単'!M41="","",'２．単'!M41)</f>
        <v/>
      </c>
    </row>
    <row r="42" spans="10:15" x14ac:dyDescent="0.15">
      <c r="J42" s="37" t="str">
        <f t="shared" ca="1" si="0"/>
        <v/>
      </c>
      <c r="K42" s="33" t="str">
        <f ca="1">IF('２．単'!I42="男子選手権","MSA",IF('２．単'!I42="男子一般","MSB",IF('２．単'!I42="女子選手権","WSA",IF('２．単'!I42="女子一般","WSB",""))))</f>
        <v/>
      </c>
      <c r="L42" s="37" t="str">
        <f ca="1">IF('２．単'!J42="","",'２．単'!J42)</f>
        <v/>
      </c>
      <c r="M42" s="34" t="str">
        <f ca="1">IF('２．単'!K42="","",'２．単'!K42)</f>
        <v/>
      </c>
      <c r="N42" s="34" t="str">
        <f ca="1">IF('２．単'!L42="","",'２．単'!L42)</f>
        <v/>
      </c>
      <c r="O42" s="34" t="str">
        <f ca="1">IF('２．単'!M42="","",'２．単'!M42)</f>
        <v/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説明書</vt:lpstr>
      <vt:lpstr>１．申込書</vt:lpstr>
      <vt:lpstr>２．単</vt:lpstr>
      <vt:lpstr>集約</vt:lpstr>
      <vt:lpstr>'１．申込書'!Print_Area</vt:lpstr>
      <vt:lpstr>'２．単'!Print_Area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淳 浅井</cp:lastModifiedBy>
  <cp:lastPrinted>2016-02-08T11:16:36Z</cp:lastPrinted>
  <dcterms:created xsi:type="dcterms:W3CDTF">2016-02-06T04:54:02Z</dcterms:created>
  <dcterms:modified xsi:type="dcterms:W3CDTF">2025-04-14T01:39:29Z</dcterms:modified>
</cp:coreProperties>
</file>